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6660"/>
  </bookViews>
  <sheets>
    <sheet name="Тарифы" sheetId="1" r:id="rId1"/>
    <sheet name="Лист2" sheetId="2" r:id="rId2"/>
    <sheet name="Лист1" sheetId="3" state="hidden" r:id="rId3"/>
  </sheets>
  <definedNames>
    <definedName name="Z_0009F9AD_A05E_4C94_87C2_850B18F72EF9_.wvu.FilterData" localSheetId="0" hidden="1">Тарифы!$A$7:$J$14</definedName>
    <definedName name="Z_00232FC8_42D1_4A79_B2F1_CD358CB7F02E_.wvu.FilterData" localSheetId="0" hidden="1">Тарифы!$A$7:$J$14</definedName>
    <definedName name="Z_0027B880_30F4_4FEB_98AA_42287DC76588_.wvu.FilterData" localSheetId="0" hidden="1">Тарифы!$A$7:$J$14</definedName>
    <definedName name="Z_005F5E75_7959_4138_AD20_7B1C399869C5_.wvu.FilterData" localSheetId="0" hidden="1">Тарифы!$A$7:$J$14</definedName>
    <definedName name="Z_00A8A3BD_3620_4684_A902_4966B951E4C0_.wvu.FilterData" localSheetId="0" hidden="1">Тарифы!$C$7:$BG$15</definedName>
    <definedName name="Z_00C6C4F1_F2F5_4CD9_8EB8_BF4554FCBC04_.wvu.FilterData" localSheetId="0" hidden="1">Тарифы!$A$7:$J$14</definedName>
    <definedName name="Z_00CABBAC_D785_4169_8228_EEA9C7D805E2_.wvu.FilterData" localSheetId="0" hidden="1">Тарифы!$C$7:$BG$14</definedName>
    <definedName name="Z_00F6C12B_DAC6_48A0_B696_6AA72D1913D4_.wvu.FilterData" localSheetId="0" hidden="1">Тарифы!$A$7:$J$14</definedName>
    <definedName name="Z_01577420_319F_4854_AA18_78781722A9A4_.wvu.FilterData" localSheetId="0" hidden="1">Тарифы!$A$7:$J$14</definedName>
    <definedName name="Z_01C1710D_B392_4735_BA9D_999F3AD6A0D3_.wvu.FilterData" localSheetId="0" hidden="1">Тарифы!$A$7:$J$14</definedName>
    <definedName name="Z_01C75DAC_4152_4CE1_BF45_A99315E970C2_.wvu.FilterData" localSheetId="0" hidden="1">Тарифы!$7:$14</definedName>
    <definedName name="Z_01CD79F2_6330_49F7_A9B0_6292751F7537_.wvu.FilterData" localSheetId="0" hidden="1">Тарифы!$C$7:$BG$14</definedName>
    <definedName name="Z_020BE50A_68EA_4D81_9845_6D745167289F_.wvu.FilterData" localSheetId="0" hidden="1">Тарифы!$C$7:$BG$14</definedName>
    <definedName name="Z_021362A0_2EB4_4FFD_93AC_4D011A625D2A_.wvu.FilterData" localSheetId="0" hidden="1">Тарифы!$A$7:$J$14</definedName>
    <definedName name="Z_0227CF1A_E4E5_4D01_BE47_446F094B945A_.wvu.FilterData" localSheetId="0" hidden="1">Тарифы!$C$7:$BG$15</definedName>
    <definedName name="Z_024BAC3F_A12B_42EF_9FB5_E1C14587C400_.wvu.FilterData" localSheetId="0" hidden="1">Тарифы!$A$7:$J$14</definedName>
    <definedName name="Z_029A3B35_6C98_4360_91B7_A6C556DC9B3D_.wvu.FilterData" localSheetId="0" hidden="1">Тарифы!$A$7:$J$14</definedName>
    <definedName name="Z_02C181E5_7ACA_496A_B371_0F63803CD569_.wvu.FilterData" localSheetId="0" hidden="1">Тарифы!$C$7:$BG$14</definedName>
    <definedName name="Z_02EB3B33_2A74_4DC3_A290_D10C34D0046B_.wvu.FilterData" localSheetId="0" hidden="1">Тарифы!$C$7:$BG$15</definedName>
    <definedName name="Z_03148008_3E41_4857_94C4_1325DA575258_.wvu.FilterData" localSheetId="0" hidden="1">Тарифы!$C$7:$BG$14</definedName>
    <definedName name="Z_03157B15_352A_469D_9D52_0D2FB4734962_.wvu.FilterData" localSheetId="0" hidden="1">Тарифы!$7:$14</definedName>
    <definedName name="Z_0356C146_B445_4C6B_A05F_616C1BC5C305_.wvu.FilterData" localSheetId="0" hidden="1">Тарифы!$7:$14</definedName>
    <definedName name="Z_0374B214_5E81_47C6_8D72_E8EA495F4389_.wvu.FilterData" localSheetId="0" hidden="1">Тарифы!$C$7:$BG$15</definedName>
    <definedName name="Z_038798CB_5CB7_4F43_B8A1_743C89A198BF_.wvu.FilterData" localSheetId="0" hidden="1">Тарифы!$A$7:$J$14</definedName>
    <definedName name="Z_0399DD43_9F7F_4AC5_9DB4_E8D4D19FE64C_.wvu.FilterData" localSheetId="0" hidden="1">Тарифы!$C$7:$BG$14</definedName>
    <definedName name="Z_03FC19F4_28EE_4EB7_BE0B_6783FF10B1C3_.wvu.FilterData" localSheetId="0" hidden="1">Тарифы!$C$5:$J$14</definedName>
    <definedName name="Z_04003198_4E62_4659_AE6B_4D6B6E9893D4_.wvu.FilterData" localSheetId="0" hidden="1">Тарифы!$C$7:$BG$14</definedName>
    <definedName name="Z_04204563_6B47_4E7F_8067_379AA0E4204A_.wvu.FilterData" localSheetId="0" hidden="1">Тарифы!$C$7:$BG$15</definedName>
    <definedName name="Z_0429F0D5_57CA_47A0_B04E_B7C68C15225A_.wvu.FilterData" localSheetId="0" hidden="1">Тарифы!$C$7:$BG$15</definedName>
    <definedName name="Z_04841D10_1236_4E04_8DC9_8F37343D922A_.wvu.FilterData" localSheetId="0" hidden="1">Тарифы!$C$7:$BG$15</definedName>
    <definedName name="Z_04B0BA58_C4BA_460E_9CC9_D865EC87FCEE_.wvu.FilterData" localSheetId="0" hidden="1">Тарифы!$7:$14</definedName>
    <definedName name="Z_04B3EC0D_2449_4833_86C1_A24AD7CC804A_.wvu.FilterData" localSheetId="0" hidden="1">Тарифы!$A$7:$J$14</definedName>
    <definedName name="Z_04C10EE5_9057_46FA_B6DF_240150E1A407_.wvu.FilterData" localSheetId="0" hidden="1">Тарифы!$A$7:$J$14</definedName>
    <definedName name="Z_0517E476_DA72_4212_883E_47BE351C96D2_.wvu.FilterData" localSheetId="0" hidden="1">Тарифы!$A$7:$J$14</definedName>
    <definedName name="Z_051AEF1D_6B2E_4C13_9B92_F25BD168B317_.wvu.FilterData" localSheetId="0" hidden="1">Тарифы!$A$7:$J$14</definedName>
    <definedName name="Z_05758FA0_4CE7_4388_AE38_718E495C3D83_.wvu.Cols" localSheetId="0" hidden="1">Тарифы!#REF!,Тарифы!#REF!,Тарифы!#REF!</definedName>
    <definedName name="Z_05758FA0_4CE7_4388_AE38_718E495C3D83_.wvu.FilterData" localSheetId="0" hidden="1">Тарифы!$C$7:$BG$14</definedName>
    <definedName name="Z_06FFD79E_C9A4_49E8_A419_C297862DFEDD_.wvu.FilterData" localSheetId="0" hidden="1">Тарифы!$A$7:$J$14</definedName>
    <definedName name="Z_08030501_9A30_453D_80B2_6ADEA096F744_.wvu.FilterData" localSheetId="0" hidden="1">Тарифы!$C$7:$BG$15</definedName>
    <definedName name="Z_0824FB50_FC6C_4D97_9772_739C0CA2A670_.wvu.FilterData" localSheetId="0" hidden="1">Тарифы!$C$7:$BG$14</definedName>
    <definedName name="Z_08455BF9_BAE5_4529_9AD3_05346ED497D9_.wvu.FilterData" localSheetId="0" hidden="1">Тарифы!$C$7:$BG$14</definedName>
    <definedName name="Z_087302AA_BA8A_4BE2_B1AF_DD05A2C3AC3D_.wvu.Cols" localSheetId="0" hidden="1">Тарифы!#REF!</definedName>
    <definedName name="Z_087302AA_BA8A_4BE2_B1AF_DD05A2C3AC3D_.wvu.FilterData" localSheetId="0" hidden="1">Тарифы!$A$7:$J$14</definedName>
    <definedName name="Z_087302AA_BA8A_4BE2_B1AF_DD05A2C3AC3D_.wvu.PrintArea" localSheetId="0" hidden="1">Тарифы!$A$5:$J$14</definedName>
    <definedName name="Z_087302AA_BA8A_4BE2_B1AF_DD05A2C3AC3D_.wvu.PrintTitles" localSheetId="0" hidden="1">Тарифы!$5:$6</definedName>
    <definedName name="Z_0896652B_5F9E_49F1_8976_03FF4BE26383_.wvu.FilterData" localSheetId="0" hidden="1">Тарифы!$A$7:$J$14</definedName>
    <definedName name="Z_08EC34B8_C6D4_41BB_A304_A620EE8D18AF_.wvu.FilterData" localSheetId="0" hidden="1">Тарифы!$A$7:$J$14</definedName>
    <definedName name="Z_08F51C59_8A71_405D_A4AA_7C8E65C6D4E0_.wvu.FilterData" localSheetId="0" hidden="1">Тарифы!$C$7:$BG$14</definedName>
    <definedName name="Z_096B2678_9DBF_4DB5_9138_F1237B883920_.wvu.FilterData" localSheetId="0" hidden="1">Тарифы!$A$7:$J$14</definedName>
    <definedName name="Z_0972268A_7D94_45E8_B200_AA1F7C8FF7FF_.wvu.FilterData" localSheetId="0" hidden="1">Тарифы!$A$7:$J$14</definedName>
    <definedName name="Z_097AED49_B15F_4B23_B8AA_9FB3A0148D83_.wvu.FilterData" localSheetId="0" hidden="1">Тарифы!$C$7:$BG$15</definedName>
    <definedName name="Z_09AE2B3B_B33D_495B_BF9F_9564ED2DF664_.wvu.FilterData" localSheetId="0" hidden="1">Тарифы!$A$7:$J$14</definedName>
    <definedName name="Z_09D4341C_1FD2_41E4_921E_055298918E3A_.wvu.FilterData" localSheetId="0" hidden="1">Тарифы!$A$7:$J$14</definedName>
    <definedName name="Z_09E8EA87_74E3_417A_AF53_70C22DB5CBCD_.wvu.FilterData" localSheetId="0" hidden="1">Тарифы!$C$5:$BG$6</definedName>
    <definedName name="Z_09FFB9A0_9FD3_4A55_8A3E_EE625A720A5C_.wvu.FilterData" localSheetId="0" hidden="1">Тарифы!$A$7:$J$14</definedName>
    <definedName name="Z_0A562587_8AA1_4696_BF34_52E134F9A58B_.wvu.FilterData" localSheetId="0" hidden="1">Тарифы!$C$7:$BG$15</definedName>
    <definedName name="Z_0A7DC053_3598_4CBC_BA08_9F024154B6D2_.wvu.FilterData" localSheetId="0" hidden="1">Тарифы!$7:$14</definedName>
    <definedName name="Z_0AA5CE34_2250_432A_B204_FDF9D2BEA45A_.wvu.FilterData" localSheetId="0" hidden="1">Тарифы!$C$7:$BG$15</definedName>
    <definedName name="Z_0AAF16C4_8215_4B4D_891F_236D757CED80_.wvu.FilterData" localSheetId="0" hidden="1">Тарифы!$C$5:$BG$6</definedName>
    <definedName name="Z_0AAF7B0A_FD06_42F0_B76A_DE94DDC80C9A_.wvu.FilterData" localSheetId="0" hidden="1">Тарифы!$A$7:$J$14</definedName>
    <definedName name="Z_0AF37218_FB98_4EC5_9461_AF21D699F0F3_.wvu.FilterData" localSheetId="0" hidden="1">Тарифы!$C$7:$BG$14</definedName>
    <definedName name="Z_0B4C4C1D_E7EF_4EDB_9DEA_E7045BC1E9C9_.wvu.FilterData" localSheetId="0" hidden="1">Тарифы!$A$7:$J$14</definedName>
    <definedName name="Z_0B6700DD_23F6_4922_980F_304BEA4DA5C3_.wvu.FilterData" localSheetId="0" hidden="1">Тарифы!$A$7:$J$14</definedName>
    <definedName name="Z_0BD6A41B_8964_4248_B0FA_89C4DDD71708_.wvu.FilterData" localSheetId="0" hidden="1">Тарифы!$C$7:$BG$14</definedName>
    <definedName name="Z_0C1EDB50_5977_4188_9A78_341884293D05_.wvu.FilterData" localSheetId="0" hidden="1">Тарифы!#REF!</definedName>
    <definedName name="Z_0C4D5577_F9DB_4341_ACF3_27209F9800C9_.wvu.FilterData" localSheetId="0" hidden="1">Тарифы!$C$7:$BG$14</definedName>
    <definedName name="Z_0C59B249_9BC0_4DD0_98A7_9AC74941EEB4_.wvu.FilterData" localSheetId="0" hidden="1">Тарифы!$C$7:$BG$15</definedName>
    <definedName name="Z_0C628C61_481F_4893_AEA6_977CC1D7A276_.wvu.FilterData" localSheetId="0" hidden="1">Тарифы!$A$7:$J$14</definedName>
    <definedName name="Z_0C8A3E41_D1D6_4701_B410_0BCB77522EE3_.wvu.FilterData" localSheetId="0" hidden="1">Тарифы!$A$7:$J$14</definedName>
    <definedName name="Z_0C8C9E36_D97C_4546_8F05_1F104361A844_.wvu.FilterData" localSheetId="0" hidden="1">Тарифы!$A$7:$J$14</definedName>
    <definedName name="Z_0CCAC3C3_83E7_4CF1_9AEB_1E4602457DF7_.wvu.FilterData" localSheetId="0" hidden="1">Тарифы!$A$7:$J$14</definedName>
    <definedName name="Z_0CDDF751_493A_428E_AD6D_BB6F0B7EDDCB_.wvu.FilterData" localSheetId="0" hidden="1">Тарифы!$C$7:$BG$14</definedName>
    <definedName name="Z_0CEC6EAC_E173_417B_B619_2A2E6AA2F9EF_.wvu.FilterData" localSheetId="0" hidden="1">Тарифы!$A$7:$J$14</definedName>
    <definedName name="Z_0CECEF8B_EAEB_4241_A4FC_6D3E831F3112_.wvu.FilterData" localSheetId="0" hidden="1">Тарифы!$C$7:$BG$14</definedName>
    <definedName name="Z_0CF95FEB_6BE8_47F3_9C9C_0D389577475C_.wvu.FilterData" localSheetId="0" hidden="1">Тарифы!$A$7:$J$14</definedName>
    <definedName name="Z_0D0BCC8E_8736_4782_B5F7_E0C6B3F98C0D_.wvu.FilterData" localSheetId="0" hidden="1">Тарифы!$A$7:$J$14</definedName>
    <definedName name="Z_0DA40BC9_8BC3_413C_8AEF_97778B82A3DD_.wvu.FilterData" localSheetId="0" hidden="1">Тарифы!$A$7:$J$14</definedName>
    <definedName name="Z_0E146B1D_930C_4197_950E_8085FD5E0CF3_.wvu.FilterData" localSheetId="0" hidden="1">Тарифы!$C$5:$J$14</definedName>
    <definedName name="Z_0E285FD9_0A78_49FC_8A50_13F185841A84_.wvu.FilterData" localSheetId="0" hidden="1">Тарифы!$A$7:$J$14</definedName>
    <definedName name="Z_0E5A2605_2099_4D12_9F85_2F6691253DBC_.wvu.FilterData" localSheetId="0" hidden="1">Тарифы!$A$7:$J$14</definedName>
    <definedName name="Z_0E7358CD_ACF2_470A_A6A0_6995144DBA9F_.wvu.FilterData" localSheetId="0" hidden="1">Тарифы!#REF!</definedName>
    <definedName name="Z_0EBC6497_B86B_436B_AB82_3B0F90B56807_.wvu.FilterData" localSheetId="0" hidden="1">Тарифы!$A$7:$J$14</definedName>
    <definedName name="Z_0ED0B392_9191_4CF3_8069_EFCE230E2BFC_.wvu.FilterData" localSheetId="0" hidden="1">Тарифы!$A$7:$J$14</definedName>
    <definedName name="Z_0ED0BD9B_23ED_4536_BC5C_C7DDC63B5C15_.wvu.FilterData" localSheetId="0" hidden="1">Тарифы!#REF!</definedName>
    <definedName name="Z_0EDDA758_8BE7_4E4F_BC72_875B67DF6438_.wvu.FilterData" localSheetId="0" hidden="1">Тарифы!$A$7:$J$14</definedName>
    <definedName name="Z_0F30ADB1_F55C_433B_974D_BD092A859136_.wvu.FilterData" localSheetId="0" hidden="1">Тарифы!$7:$14</definedName>
    <definedName name="Z_0F671AF8_FE56_4DD2_9210_DBD06F34614F_.wvu.FilterData" localSheetId="0" hidden="1">Тарифы!$A$7:$J$14</definedName>
    <definedName name="Z_0F76C92F_5F6A_4B72_AFD1_572D3E3ACA0E_.wvu.FilterData" localSheetId="0" hidden="1">Тарифы!$A$7:$J$14</definedName>
    <definedName name="Z_0FCAB507_A39E_4BF1_A5D8_081E87399C5D_.wvu.FilterData" localSheetId="0" hidden="1">Тарифы!$A$7:$J$14</definedName>
    <definedName name="Z_0FCF0CD9_3D26_4B3C_84BE_7B390E163D6C_.wvu.FilterData" localSheetId="0" hidden="1">Тарифы!$A$7:$J$14</definedName>
    <definedName name="Z_10252180_E371_421D_AABA_78F5E98D2351_.wvu.FilterData" localSheetId="0" hidden="1">Тарифы!$A$7:$J$14</definedName>
    <definedName name="Z_105E892D_FD63_4FA3_9AD2_92E2B2CB0E9B_.wvu.FilterData" localSheetId="0" hidden="1">Тарифы!$A$7:$J$14</definedName>
    <definedName name="Z_1095F2FA_244B_4A8F_8C37_95B5B43D9984_.wvu.FilterData" localSheetId="0" hidden="1">Тарифы!$C$6:$BG$15</definedName>
    <definedName name="Z_10BA0DAD_6A06_4E7F_8032_B9A8A11626BF_.wvu.FilterData" localSheetId="0" hidden="1">Тарифы!$A$7:$J$14</definedName>
    <definedName name="Z_10D2CFF1_E4EE_42CC_824E_D11185A2134C_.wvu.FilterData" localSheetId="0" hidden="1">Тарифы!$C$7:$BG$14</definedName>
    <definedName name="Z_10E77CDA_EC7F_45B8_850C_693936B3E2BD_.wvu.FilterData" localSheetId="0" hidden="1">Тарифы!$A$7:$J$14</definedName>
    <definedName name="Z_10FFEA5A_8927_42B5_95CF_8C4567E3D4CC_.wvu.FilterData" localSheetId="0" hidden="1">Тарифы!#REF!</definedName>
    <definedName name="Z_112A0224_D44A_478A_8375_0CA5AC62015E_.wvu.FilterData" localSheetId="0" hidden="1">Тарифы!$7:$14</definedName>
    <definedName name="Z_114DAFDA_3E27_4EF3_AA10_AA62DAA39D88_.wvu.FilterData" localSheetId="0" hidden="1">Тарифы!$A$7:$J$14</definedName>
    <definedName name="Z_11717B91_E424_42BE_8B76_8FB058FE04E2_.wvu.FilterData" localSheetId="0" hidden="1">Тарифы!$A$7:$J$14</definedName>
    <definedName name="Z_11898181_038A_4055_81FC_AE3FD8F6EF7F_.wvu.FilterData" localSheetId="0" hidden="1">Тарифы!$A$7:$J$14</definedName>
    <definedName name="Z_11D312E6_4E17_4C8F_A011_DA2B1C69E11D_.wvu.FilterData" localSheetId="0" hidden="1">Тарифы!$A$7:$J$14</definedName>
    <definedName name="Z_11E3774F_485E_442C_9C94_A8B55697AD63_.wvu.FilterData" localSheetId="0" hidden="1">Тарифы!$A$7:$J$14</definedName>
    <definedName name="Z_1229566D_BB17_4716_9CF7_A967EEC7617A_.wvu.FilterData" localSheetId="0" hidden="1">Тарифы!$A$7:$J$14</definedName>
    <definedName name="Z_1238EB82_36D2_4273_A967_BB4A9D502AE1_.wvu.FilterData" localSheetId="0" hidden="1">Тарифы!#REF!</definedName>
    <definedName name="Z_1246F633_5B17_4940_A846_15BB744B43EC_.wvu.FilterData" localSheetId="0" hidden="1">Тарифы!$C$7:$BG$14</definedName>
    <definedName name="Z_12542C2A_003E_4B4B_8B6F_7666811EE5B0_.wvu.FilterData" localSheetId="0" hidden="1">Тарифы!$C$7:$BG$14</definedName>
    <definedName name="Z_125C4169_4C7C_4154_906B_1A93FAF81240_.wvu.FilterData" localSheetId="0" hidden="1">Тарифы!$C$7:$BG$14</definedName>
    <definedName name="Z_12673F96_0662_4811_AD3B_DEF47E4F539D_.wvu.FilterData" localSheetId="0" hidden="1">Тарифы!$A$7:$J$14</definedName>
    <definedName name="Z_12710916_7A05_42F2_B1FA_11EFC5EEE4BE_.wvu.FilterData" localSheetId="0" hidden="1">Тарифы!#REF!</definedName>
    <definedName name="Z_1276E5B8_4704_4BB3_A303_67640532EBDC_.wvu.FilterData" localSheetId="0" hidden="1">Тарифы!$C$7:$BG$14</definedName>
    <definedName name="Z_128C25C5_61F2_43F0_B45C_116C2916D661_.wvu.FilterData" localSheetId="0" hidden="1">Тарифы!$C$7:$BG$14</definedName>
    <definedName name="Z_12B1500B_C349_44BC_A0CF_6779E6C2F7DE_.wvu.FilterData" localSheetId="0" hidden="1">Тарифы!$A$7:$J$14</definedName>
    <definedName name="Z_12C31712_53C8_415B_B41B_F9249DE55965_.wvu.FilterData" localSheetId="0" hidden="1">Тарифы!$A$7:$J$14</definedName>
    <definedName name="Z_1318A1D3_9FF0_43EA_8D54_3225CDCC2C06_.wvu.FilterData" localSheetId="0" hidden="1">Тарифы!$A$7:$J$14</definedName>
    <definedName name="Z_131CA73A_8D1B_470F_ABC4_FFACA41A4BBB_.wvu.FilterData" localSheetId="0" hidden="1">Тарифы!$A$7:$J$14</definedName>
    <definedName name="Z_136A49F3_3553_468C_8368_F49527B9950A_.wvu.FilterData" localSheetId="0" hidden="1">Тарифы!$C$7:$BG$15</definedName>
    <definedName name="Z_13F5F2DB_C605_482E_B97F_8D2C92A51CE4_.wvu.FilterData" localSheetId="0" hidden="1">Тарифы!$C$7:$BG$14</definedName>
    <definedName name="Z_141D3C5E_0990_4E66_9A47_6250B549E456_.wvu.FilterData" localSheetId="0" hidden="1">Тарифы!$C$7:$BG$15</definedName>
    <definedName name="Z_142DEEDE_75E2_4487_B069_9B092AC1E027_.wvu.FilterData" localSheetId="0" hidden="1">Тарифы!$C$7:$BG$15</definedName>
    <definedName name="Z_147CA845_6365_4200_984F_9DD909151AF6_.wvu.FilterData" localSheetId="0" hidden="1">Тарифы!$A$7:$J$14</definedName>
    <definedName name="Z_14908FDB_BAB6_4B0C_8D15_0F673E1DE161_.wvu.FilterData" localSheetId="0" hidden="1">Тарифы!$C$5:$J$14</definedName>
    <definedName name="Z_149B4F0E_45A8_4358_81EB_8FD48ADE985E_.wvu.FilterData" localSheetId="0" hidden="1">Тарифы!#REF!</definedName>
    <definedName name="Z_14B12785_46AC_4805_B4A7_CC4ECA1880D3_.wvu.FilterData" localSheetId="0" hidden="1">Тарифы!$C$7:$BG$14</definedName>
    <definedName name="Z_14E251FE_D858_46B1_878C_3FFA4A0DCBC4_.wvu.FilterData" localSheetId="0" hidden="1">Тарифы!$A$7:$J$14</definedName>
    <definedName name="Z_14F9B4AC_F960_4EB0_AECA_FA3B7290183E_.wvu.FilterData" localSheetId="0" hidden="1">Тарифы!$C$7:$BG$15</definedName>
    <definedName name="Z_14FCBA24_02C6_4603_B3E0_8795822EC817_.wvu.FilterData" localSheetId="0" hidden="1">Тарифы!#REF!</definedName>
    <definedName name="Z_15157E14_1981_424B_85A6_8851F525CD32_.wvu.FilterData" localSheetId="0" hidden="1">Тарифы!$C$7:$BG$15</definedName>
    <definedName name="Z_15277ABC_A963_4DBC_83E5_B56756298CB0_.wvu.FilterData" localSheetId="0" hidden="1">Тарифы!$C$7:$BG$15</definedName>
    <definedName name="Z_15374759_9C81_409E_B0F9_8012F11D4109_.wvu.FilterData" localSheetId="0" hidden="1">Тарифы!$A$7:$J$14</definedName>
    <definedName name="Z_154130F9_6DEA_4DEB_8CA2_793A85F16E96_.wvu.FilterData" localSheetId="0" hidden="1">Тарифы!$A$7:$J$14</definedName>
    <definedName name="Z_154B1C35_35BF_4922_90F5_4DC14D07472B_.wvu.FilterData" localSheetId="0" hidden="1">Тарифы!$A$7:$J$14</definedName>
    <definedName name="Z_155F455E_E4F6_44DF_8E6D_25B5E59A784D_.wvu.FilterData" localSheetId="0" hidden="1">Тарифы!$C$7:$BG$15</definedName>
    <definedName name="Z_1566F354_92F0_43AE_A7A2_9CB678884267_.wvu.FilterData" localSheetId="0" hidden="1">Тарифы!$A$7:$J$14</definedName>
    <definedName name="Z_15765B3D_B79B_47A1_BDCD_02999F88DE2C_.wvu.FilterData" localSheetId="0" hidden="1">Тарифы!$A$7:$J$14</definedName>
    <definedName name="Z_158BA878_585C_4729_A0A7_CD1C95C2D4D5_.wvu.FilterData" localSheetId="0" hidden="1">Тарифы!$A$7:$J$14</definedName>
    <definedName name="Z_15D39341_EADD_4C4E_B87B_4441413CAE3D_.wvu.FilterData" localSheetId="0" hidden="1">Тарифы!$A$7:$J$14</definedName>
    <definedName name="Z_15E84180_E5B9_4031_B50C_6358EB361C41_.wvu.FilterData" localSheetId="0" hidden="1">Тарифы!$A$7:$J$14</definedName>
    <definedName name="Z_15F43592_9ED1_4951_B57F_B3C4ADA2F90B_.wvu.FilterData" localSheetId="0" hidden="1">Тарифы!$A$7:$J$14</definedName>
    <definedName name="Z_164B52AA_009B_4385_BE71_91E7BD937C8B_.wvu.FilterData" localSheetId="0" hidden="1">Тарифы!$A$7:$J$14</definedName>
    <definedName name="Z_166E8007_FA4E_4F03_B76F_B86E0F4C8889_.wvu.FilterData" localSheetId="0" hidden="1">Тарифы!$C$7:$BG$14</definedName>
    <definedName name="Z_1707B74E_20A1_4724_A34C_544EF937DDD0_.wvu.FilterData" localSheetId="0" hidden="1">Тарифы!$A$7:$J$14</definedName>
    <definedName name="Z_1743D87C_B274_40E6_A8C7_FCC7B078FA33_.wvu.FilterData" localSheetId="0" hidden="1">Тарифы!$A$7:$J$14</definedName>
    <definedName name="Z_17567EF6_A1C1_4786_BAF2_97294701779D_.wvu.FilterData" localSheetId="0" hidden="1">Тарифы!$A$7:$J$14</definedName>
    <definedName name="Z_17B68255_C4FB_4A1A_8652_36C4EF5716E9_.wvu.FilterData" localSheetId="0" hidden="1">Тарифы!$A$7:$J$14</definedName>
    <definedName name="Z_17B70250_4EA5_4269_B023_487DF63B3452_.wvu.FilterData" localSheetId="0" hidden="1">Тарифы!$C$7:$BG$15</definedName>
    <definedName name="Z_17C11D77_E5E7_4CD2_B944_CAE46CDAD9EC_.wvu.FilterData" localSheetId="0" hidden="1">Тарифы!$C$5:$J$14</definedName>
    <definedName name="Z_17CF1570_1325_42B6_AD46_94D033306809_.wvu.FilterData" localSheetId="0" hidden="1">Тарифы!$C$5:$BG$6</definedName>
    <definedName name="Z_17EF4D42_7E8C_4202_870F_763D901ADA51_.wvu.FilterData" localSheetId="0" hidden="1">Тарифы!$A$7:$J$14</definedName>
    <definedName name="Z_17F60AD6_E911_4935_8F23_29CA9BAA5325_.wvu.FilterData" localSheetId="0" hidden="1">Тарифы!$A$7:$J$14</definedName>
    <definedName name="Z_17FC2829_1E9F_482C_A1DA_C38A66DDB6A3_.wvu.FilterData" localSheetId="0" hidden="1">Тарифы!$A$7:$J$14</definedName>
    <definedName name="Z_18115178_F3DF_4934_AB22_8FB6452CA86E_.wvu.FilterData" localSheetId="0" hidden="1">Тарифы!$A$7:$J$14</definedName>
    <definedName name="Z_1874AC2B_E012_4253_A95A_7351EC2BAD48_.wvu.FilterData" localSheetId="0" hidden="1">Тарифы!$C$7:$BG$14</definedName>
    <definedName name="Z_18B51783_45F8_4D0B_A505_3E2EF950F524_.wvu.FilterData" localSheetId="0" hidden="1">Тарифы!$A$7:$J$14</definedName>
    <definedName name="Z_18C7696D_323F_41DE_9B6D_6AA5012BF0C8_.wvu.FilterData" localSheetId="0" hidden="1">Тарифы!$C$7:$BG$15</definedName>
    <definedName name="Z_18F57F47_953B_4BEC_B6EE_F6711B64E384_.wvu.FilterData" localSheetId="0" hidden="1">Тарифы!$7:$14</definedName>
    <definedName name="Z_190B0207_60B8_4F49_834E_D417B749F815_.wvu.FilterData" localSheetId="0" hidden="1">Тарифы!$A$7:$J$14</definedName>
    <definedName name="Z_1934E49E_7FFF_44DC_87EF_543FA1BA2A4B_.wvu.FilterData" localSheetId="0" hidden="1">Тарифы!$7:$14</definedName>
    <definedName name="Z_195B3717_19C1_4846_9455_5FD09D7642AD_.wvu.FilterData" localSheetId="0" hidden="1">Тарифы!$A$7:$J$14</definedName>
    <definedName name="Z_197083CB_70B0_4710_9F26_10C66BD76404_.wvu.FilterData" localSheetId="0" hidden="1">Тарифы!$A$7:$J$14</definedName>
    <definedName name="Z_1986DF77_6C79_42C6_83AD_8CE236EC59D3_.wvu.FilterData" localSheetId="0" hidden="1">Тарифы!$A$7:$J$14</definedName>
    <definedName name="Z_19ACB63F_4CE6_466D_9271_520FA4C2617E_.wvu.FilterData" localSheetId="0" hidden="1">Тарифы!$A$7:$J$14</definedName>
    <definedName name="Z_1A0EF22E_1917_4C98_A37A_7C6A20641C48_.wvu.FilterData" localSheetId="0" hidden="1">Тарифы!$A$7:$J$14</definedName>
    <definedName name="Z_1A24D136_B915_45E0_AB17_11F8499AEB4B_.wvu.FilterData" localSheetId="0" hidden="1">Тарифы!$A$7:$J$14</definedName>
    <definedName name="Z_1A3869C9_F01C_4300_9DD5_9AE97AC0AEA5_.wvu.FilterData" localSheetId="0" hidden="1">Тарифы!$A$7:$J$14</definedName>
    <definedName name="Z_1A5BC921_3244_47E4_A88B_566425204211_.wvu.FilterData" localSheetId="0" hidden="1">Тарифы!$A$7:$J$14</definedName>
    <definedName name="Z_1A5D0DD2_E4E5_4354_80C1_A4ACD746EFF2_.wvu.FilterData" localSheetId="0" hidden="1">Тарифы!$C$6:$BG$15</definedName>
    <definedName name="Z_1A7474FB_41EF_410D_9615_48E0C1ADDB43_.wvu.FilterData" localSheetId="0" hidden="1">Тарифы!$A$7:$J$14</definedName>
    <definedName name="Z_1ABD77C7_D50D_4CDE_82BC_A80264B37CE6_.wvu.FilterData" localSheetId="0" hidden="1">Тарифы!$A$7:$J$14</definedName>
    <definedName name="Z_1AFFCB18_69EF_46C1_89AE_8A635311EE9E_.wvu.FilterData" localSheetId="0" hidden="1">Тарифы!$C$7:$BG$14</definedName>
    <definedName name="Z_1B4DBDFD_B5C5_46BD_A3F0_7446936136E9_.wvu.FilterData" localSheetId="0" hidden="1">Тарифы!$C$7:$BG$15</definedName>
    <definedName name="Z_1B869015_3442_40DE_8DCA_658654DEC5EF_.wvu.FilterData" localSheetId="0" hidden="1">Тарифы!$C$7:$BG$14</definedName>
    <definedName name="Z_1B937FFA_08AC_4250_9477_255155372590_.wvu.FilterData" localSheetId="0" hidden="1">Тарифы!$C$7:$BG$15</definedName>
    <definedName name="Z_1BA3FDBF_6C7E_4FE5_8780_EAD00D7207D6_.wvu.FilterData" localSheetId="0" hidden="1">Тарифы!$C$7:$BG$14</definedName>
    <definedName name="Z_1BD7AF5B_8BB0_44F0_9B7F_68F1D01319B8_.wvu.FilterData" localSheetId="0" hidden="1">Тарифы!$C$7:$BG$14</definedName>
    <definedName name="Z_1BEAE2B2_0DC6_4D08_8918_9587BFDA3880_.wvu.FilterData" localSheetId="0" hidden="1">Тарифы!$A$7:$J$14</definedName>
    <definedName name="Z_1BF0EABB_79E7_4472_B5F2_E305D7E7C75E_.wvu.FilterData" localSheetId="0" hidden="1">Тарифы!$C$7:$BG$15</definedName>
    <definedName name="Z_1C3C7682_2387_4AE9_A858_10C69590AC6D_.wvu.FilterData" localSheetId="0" hidden="1">Тарифы!$C$7:$BG$14</definedName>
    <definedName name="Z_1CB04881_FE79_4D66_B92C_2D559A8D3B33_.wvu.FilterData" localSheetId="0" hidden="1">Тарифы!$C$7:$BG$14</definedName>
    <definedName name="Z_1CB59EEB_22D8_4808_A1BA_FA4CBDA3B05E_.wvu.FilterData" localSheetId="0" hidden="1">Тарифы!$A$7:$J$14</definedName>
    <definedName name="Z_1CC92E85_9DBE_4903_843C_980BD31E3C62_.wvu.FilterData" localSheetId="0" hidden="1">Тарифы!$A$7:$J$14</definedName>
    <definedName name="Z_1CECDD7C_65F7_48A7_A29A_E4D6CABE2592_.wvu.FilterData" localSheetId="0" hidden="1">Тарифы!$7:$14</definedName>
    <definedName name="Z_1CF1D96D_8DE3_4C6E_B18B_C707E9F373F7_.wvu.FilterData" localSheetId="0" hidden="1">Тарифы!$A$7:$J$14</definedName>
    <definedName name="Z_1D12FCA4_2BDB_416A_B142_FD843259D0B3_.wvu.FilterData" localSheetId="0" hidden="1">Тарифы!$C$7:$BG$14</definedName>
    <definedName name="Z_1D333E45_C027_41AF_B171_CABC35AB2F62_.wvu.FilterData" localSheetId="0" hidden="1">Тарифы!$A$7:$J$14</definedName>
    <definedName name="Z_1D4F2C75_2608_49E8_BF6C_F6CDC983FF83_.wvu.FilterData" localSheetId="0" hidden="1">Тарифы!$A$7:$J$14</definedName>
    <definedName name="Z_1DC1571E_E042_4976_B922_B8E3A03E489D_.wvu.FilterData" localSheetId="0" hidden="1">Тарифы!$A$7:$J$14</definedName>
    <definedName name="Z_1DCB7D08_21CD_4D70_A661_AC66F0038614_.wvu.FilterData" localSheetId="0" hidden="1">Тарифы!$C$7:$BG$15</definedName>
    <definedName name="Z_1DE75DD3_312A_4FBC_9165_04C931F2774B_.wvu.FilterData" localSheetId="0" hidden="1">Тарифы!$C$7:$BG$15</definedName>
    <definedName name="Z_1DF3AF39_1199_4881_9886_987336D8AE66_.wvu.FilterData" localSheetId="0" hidden="1">Тарифы!$C$7:$BG$14</definedName>
    <definedName name="Z_1DFAFBF3_BF59_4A11_8A1E_EB455CF8A94C_.wvu.FilterData" localSheetId="0" hidden="1">Тарифы!$A$7:$J$14</definedName>
    <definedName name="Z_1E1B7A2D_95D8_4ACA_B5E0_19EE85976AB8_.wvu.FilterData" localSheetId="0" hidden="1">Тарифы!$A$7:$J$14</definedName>
    <definedName name="Z_1E3E3149_74C7_4ABA_890C_DEA198CF462F_.wvu.FilterData" localSheetId="0" hidden="1">Тарифы!$A$7:$J$14</definedName>
    <definedName name="Z_1E418FA7_1390_4F1E_A53F_11A2B1EB2FD6_.wvu.FilterData" localSheetId="0" hidden="1">Тарифы!$A$7:$J$14</definedName>
    <definedName name="Z_1E434C34_CE10_4FC5_82B0_235840C739EC_.wvu.FilterData" localSheetId="0" hidden="1">Тарифы!$A$7:$J$14</definedName>
    <definedName name="Z_1E62F6EF_DE81_4989_A265_F340540D5579_.wvu.FilterData" localSheetId="0" hidden="1">Тарифы!$A$7:$J$14</definedName>
    <definedName name="Z_1E84A767_2CCA_48D3_9892_0F2E7AE05912_.wvu.FilterData" localSheetId="0" hidden="1">Тарифы!$A$7:$J$14</definedName>
    <definedName name="Z_1EC3B062_7D80_4547_921F_6E7F8E67E447_.wvu.FilterData" localSheetId="0" hidden="1">Тарифы!$A$7:$J$14</definedName>
    <definedName name="Z_1EFA6D06_BA2D_47AA_B2BB_DC0508CFB04B_.wvu.FilterData" localSheetId="0" hidden="1">Тарифы!$C$6:$BG$15</definedName>
    <definedName name="Z_1F0019F0_6711_4A75_936A_E7084A93D7FB_.wvu.FilterData" localSheetId="0" hidden="1">Тарифы!$A$7:$J$14</definedName>
    <definedName name="Z_1F126843_C143_4153_9695_314FDFFDBF47_.wvu.FilterData" localSheetId="0" hidden="1">Тарифы!$7:$14</definedName>
    <definedName name="Z_1FA5784D_BFF4_455B_9080_F6F549B9467C_.wvu.FilterData" localSheetId="0" hidden="1">Тарифы!$A$7:$J$14</definedName>
    <definedName name="Z_1FF59767_DC5D_4681_813F_264A4533F307_.wvu.FilterData" localSheetId="0" hidden="1">Тарифы!$C$7:$BG$14</definedName>
    <definedName name="Z_2020CAF0_A90B_4626_97D7_4971C8B361C8_.wvu.FilterData" localSheetId="0" hidden="1">Тарифы!$A$7:$J$14</definedName>
    <definedName name="Z_205FFA3B_E39E_4584_AEEC_5563D25F0E1B_.wvu.FilterData" localSheetId="0" hidden="1">Тарифы!$C$6:$BG$15</definedName>
    <definedName name="Z_2079D024_03EB_4946_BAB5_94522984BD29_.wvu.FilterData" localSheetId="0" hidden="1">Тарифы!$A$7:$J$14</definedName>
    <definedName name="Z_2089E61E_D97A_404C_87B6_C6650EAD7AF5_.wvu.FilterData" localSheetId="0" hidden="1">Тарифы!$7:$14</definedName>
    <definedName name="Z_214A17A5_C39D_4EB7_98C7_DE480AD4277C_.wvu.FilterData" localSheetId="0" hidden="1">Тарифы!$C$7:$BG$15</definedName>
    <definedName name="Z_215806A9_C6EC_490F_A7CD_2DC98EB8DD39_.wvu.FilterData" localSheetId="0" hidden="1">Тарифы!$A$7:$J$14</definedName>
    <definedName name="Z_21695FB7_DC31_4874_815A_51841D868DDE_.wvu.FilterData" localSheetId="0" hidden="1">Тарифы!$A$7:$J$14</definedName>
    <definedName name="Z_21F29293_E5B5_4482_9C32_8FADA206049B_.wvu.FilterData" localSheetId="0" hidden="1">Тарифы!$C$7:$BG$14</definedName>
    <definedName name="Z_21FC86D9_DD87_450B_83C2_3D7A45B48356_.wvu.FilterData" localSheetId="0" hidden="1">Тарифы!$C$6:$BG$15</definedName>
    <definedName name="Z_2205D3FF_5C68_4A73_AF53_AB06FD298100_.wvu.FilterData" localSheetId="0" hidden="1">Тарифы!#REF!</definedName>
    <definedName name="Z_220B7827_794B_4358_BEBF_F2D721B1955C_.wvu.FilterData" localSheetId="0" hidden="1">Тарифы!$A$7:$J$14</definedName>
    <definedName name="Z_221EEB71_6750_4A51_96EE_CFDF95B982A1_.wvu.FilterData" localSheetId="0" hidden="1">Тарифы!$A$7:$J$14</definedName>
    <definedName name="Z_224243BC_74F3_4CF6_BC00_0B68F465904E_.wvu.FilterData" localSheetId="0" hidden="1">Тарифы!$A$7:$J$14</definedName>
    <definedName name="Z_2250D50A_F052_4921_8F57_73210D52D2EC_.wvu.FilterData" localSheetId="0" hidden="1">Тарифы!$C$7:$BG$15</definedName>
    <definedName name="Z_225E323F_B9F6_4480_8720_79F91904E414_.wvu.FilterData" localSheetId="0" hidden="1">Тарифы!$C$7:$BG$15</definedName>
    <definedName name="Z_22986BC0_72AE_4A2B_9125_70706FDAAFA7_.wvu.FilterData" localSheetId="0" hidden="1">Тарифы!$C$7:$BG$14</definedName>
    <definedName name="Z_22AE6F7F_9407_4EB4_85DC_733B0A8D1201_.wvu.FilterData" localSheetId="0" hidden="1">Тарифы!$A$7:$J$14</definedName>
    <definedName name="Z_2328C9E2_462D_45E1_98DC_FD8DDBBA9656_.wvu.FilterData" localSheetId="0" hidden="1">Тарифы!$A$7:$J$14</definedName>
    <definedName name="Z_23610B62_8549_4335_9D69_48E667530BE4_.wvu.FilterData" localSheetId="0" hidden="1">Тарифы!#REF!</definedName>
    <definedName name="Z_23CC23B7_83A1_4B74_9CE9_1F725010EE86_.wvu.FilterData" localSheetId="0" hidden="1">Тарифы!$A$7:$J$14</definedName>
    <definedName name="Z_23CFBCA8_DDBA_4FFF_B971_EE1DBCB6E106_.wvu.FilterData" localSheetId="0" hidden="1">Тарифы!$A$7:$J$14</definedName>
    <definedName name="Z_23E4B00E_3684_4FDF_A23D_333AA6D98582_.wvu.FilterData" localSheetId="0" hidden="1">Тарифы!$A$7:$J$14</definedName>
    <definedName name="Z_240F63EE_2D98_4255_9DAE_5BA77D61C18D_.wvu.FilterData" localSheetId="0" hidden="1">Тарифы!$C$7:$BG$15</definedName>
    <definedName name="Z_2413EB1A_FD47_415F_AA9E_1FA47D09DE36_.wvu.FilterData" localSheetId="0" hidden="1">Тарифы!$A$7:$J$14</definedName>
    <definedName name="Z_243F6E14_A625_45A7_B610_87FD8019E969_.wvu.FilterData" localSheetId="0" hidden="1">Тарифы!$A$7:$J$14</definedName>
    <definedName name="Z_2452CB7C_BCD3_42D1_842C_9F405689CDB9_.wvu.FilterData" localSheetId="0" hidden="1">Тарифы!$A$7:$J$14</definedName>
    <definedName name="Z_246E3643_17E6_483A_85A3_2024DD96CC57_.wvu.FilterData" localSheetId="0" hidden="1">Тарифы!$A$7:$J$14</definedName>
    <definedName name="Z_248DA667_B70F_4044_BA59_1E321C8CE1BC_.wvu.FilterData" localSheetId="0" hidden="1">Тарифы!$C$7:$BG$14</definedName>
    <definedName name="Z_24A615D7_89B1_428D_A4C3_B71E6D4B023A_.wvu.FilterData" localSheetId="0" hidden="1">Тарифы!$A$7:$J$14</definedName>
    <definedName name="Z_251A2598_C14C_4FED_A0C5_CB277F800703_.wvu.FilterData" localSheetId="0" hidden="1">Тарифы!$A$7:$J$14</definedName>
    <definedName name="Z_2526A758_8EC0_4092_ADA7_2994F0D26DE4_.wvu.FilterData" localSheetId="0" hidden="1">Тарифы!$A$7:$J$14</definedName>
    <definedName name="Z_252E9ED1_5ACE_40FD_BB10_EE5377B15FAC_.wvu.FilterData" localSheetId="0" hidden="1">Тарифы!$C$5:$BG$6</definedName>
    <definedName name="Z_2546CE95_2E8F_4983_9CB1_E043B6E04FFF_.wvu.FilterData" localSheetId="0" hidden="1">Тарифы!$C$7:$BG$14</definedName>
    <definedName name="Z_254A21C9_98B3_44F5_A9B9_C54993F1D09F_.wvu.FilterData" localSheetId="0" hidden="1">Тарифы!$A$7:$J$14</definedName>
    <definedName name="Z_2591C837_4A6F_45A8_AB5D_0F9D8B69C6DB_.wvu.FilterData" localSheetId="0" hidden="1">Тарифы!$A$7:$J$14</definedName>
    <definedName name="Z_25BA39AC_6422_4E40_9724_CB0DBF997307_.wvu.FilterData" localSheetId="0" hidden="1">Тарифы!$C$5:$BG$6</definedName>
    <definedName name="Z_26179617_0494_45C0_B22C_10FF6C831B02_.wvu.FilterData" localSheetId="0" hidden="1">Тарифы!$A$7:$J$14</definedName>
    <definedName name="Z_2627D427_6827_46E6_BCF5_13626D280124_.wvu.FilterData" localSheetId="0" hidden="1">Тарифы!$7:$14</definedName>
    <definedName name="Z_262B8B27_B26D_411E_9C11_C4C5D627F402_.wvu.FilterData" localSheetId="0" hidden="1">Тарифы!$A$7:$J$14</definedName>
    <definedName name="Z_26DBA615_5F32_4B9C_AF08_0E0C47CB802B_.wvu.FilterData" localSheetId="0" hidden="1">Тарифы!$7:$14</definedName>
    <definedName name="Z_2761D443_5D6E_4228_9690_F3773095C2D2_.wvu.FilterData" localSheetId="0" hidden="1">Тарифы!$A$7:$J$14</definedName>
    <definedName name="Z_27A61CA3_CC87_4622_9B1F_02D6C2A9146B_.wvu.FilterData" localSheetId="0" hidden="1">Тарифы!$C$5:$BG$6</definedName>
    <definedName name="Z_27ACD271_1EC7_45DA_8EE7_E957165055B9_.wvu.FilterData" localSheetId="0" hidden="1">Тарифы!$C$7:$BG$15</definedName>
    <definedName name="Z_2826DC62_33C3_4AB8_A3A7_0D76F0EB4059_.wvu.FilterData" localSheetId="0" hidden="1">Тарифы!$C$7:$BG$14</definedName>
    <definedName name="Z_2869D321_2601_4B48_9996_ABD0416E8EC6_.wvu.FilterData" localSheetId="0" hidden="1">Тарифы!$C$7:$BG$14</definedName>
    <definedName name="Z_28A81472_5BD7_484B_8869_B8E5677B329F_.wvu.FilterData" localSheetId="0" hidden="1">Тарифы!$A$7:$J$14</definedName>
    <definedName name="Z_28AB8CE4_6427_4CCC_A650_9CD84C75D255_.wvu.FilterData" localSheetId="0" hidden="1">Тарифы!$A$7:$J$14</definedName>
    <definedName name="Z_28B96B2B_65BD_4FC3_B466_70F9AF81DEF1_.wvu.FilterData" localSheetId="0" hidden="1">Тарифы!$A$7:$J$14</definedName>
    <definedName name="Z_28C039F0_E9E3_42D9_9EEA_E31172FC0C57_.wvu.FilterData" localSheetId="0" hidden="1">Тарифы!$C$6:$BG$15</definedName>
    <definedName name="Z_28F65323_81DD_49BA_A558_7EE866DAAA7A_.wvu.FilterData" localSheetId="0" hidden="1">Тарифы!$C$7:$BG$14</definedName>
    <definedName name="Z_293F28F7_6A39_4189_9FE8_F108139DAF0E_.wvu.FilterData" localSheetId="0" hidden="1">Тарифы!$A$7:$J$14</definedName>
    <definedName name="Z_29846518_6844_479B_A2EF_3537129BA01F_.wvu.FilterData" localSheetId="0" hidden="1">Тарифы!$C$7:$BG$15</definedName>
    <definedName name="Z_29B40F17_7EDF_4D70_A005_EEA98EFAA830_.wvu.FilterData" localSheetId="0" hidden="1">Тарифы!$A$7:$J$14</definedName>
    <definedName name="Z_2A063D4B_A858_4683_9078_5DD174D97E10_.wvu.FilterData" localSheetId="0" hidden="1">Тарифы!#REF!</definedName>
    <definedName name="Z_2A2EBA8A_61E7_470D_B9C7_A4253982F651_.wvu.FilterData" localSheetId="0" hidden="1">Тарифы!$A$7:$J$14</definedName>
    <definedName name="Z_2A39692E_D33A_4574_86B9_BA0619A427F2_.wvu.FilterData" localSheetId="0" hidden="1">Тарифы!$A$7:$J$14</definedName>
    <definedName name="Z_2A6E52CA_4DC3_4A0E_B4F2_1E6DBF1579FF_.wvu.FilterData" localSheetId="0" hidden="1">Тарифы!$A$7:$J$14</definedName>
    <definedName name="Z_2A7D95BC_AA69_4695_AEDD_26B5BC6EEA76_.wvu.FilterData" localSheetId="0" hidden="1">Тарифы!$C$5:$BG$6</definedName>
    <definedName name="Z_2AD982F9_CD74_4D5D_8A0E_817A8AA99441_.wvu.FilterData" localSheetId="0" hidden="1">Тарифы!$A$7:$J$14</definedName>
    <definedName name="Z_2B23D50C_AF78_409A_8976_36E6BDA455FE_.wvu.FilterData" localSheetId="0" hidden="1">Тарифы!$A$7:$J$14</definedName>
    <definedName name="Z_2B47A55E_6BB2_4A0A_9DD6_ABB1AF9B08F7_.wvu.FilterData" localSheetId="0" hidden="1">Тарифы!$C$7:$BG$15</definedName>
    <definedName name="Z_2B6982A4_4DE1_43D2_A583_079E9A4D6A3B_.wvu.FilterData" localSheetId="0" hidden="1">Тарифы!$A$7:$J$14</definedName>
    <definedName name="Z_2B728350_0356_4DE2_BCA2_E9F03686BBFE_.wvu.FilterData" localSheetId="0" hidden="1">Тарифы!$C$7:$BG$14</definedName>
    <definedName name="Z_2B8EB310_FE82_4866_A00A_CC1AEC0EF1CF_.wvu.FilterData" localSheetId="0" hidden="1">Тарифы!$C$6:$BG$15</definedName>
    <definedName name="Z_2BB4C17A_FDEE_426F_A6F9_B27ED8015CC1_.wvu.FilterData" localSheetId="0" hidden="1">Тарифы!$C$7:$BG$14</definedName>
    <definedName name="Z_2BB6C079_008B_44A1_B76D_BAE257F64EC1_.wvu.FilterData" localSheetId="0" hidden="1">Тарифы!$A$7:$J$14</definedName>
    <definedName name="Z_2C16D9BB_A041_408E_9D6E_1DC9B4AE7896_.wvu.FilterData" localSheetId="0" hidden="1">Тарифы!$A$7:$J$14</definedName>
    <definedName name="Z_2C3E8DCD_2B5C_4FF0_98E7_12FE4410A907_.wvu.FilterData" localSheetId="0" hidden="1">Тарифы!$A$7:$J$14</definedName>
    <definedName name="Z_2C4FF06A_51B1_45FC_A7DE_8576DD33DDD6_.wvu.FilterData" localSheetId="0" hidden="1">Тарифы!$7:$14</definedName>
    <definedName name="Z_2C541DD2_7449_475F_BC0B_82D515471C5D_.wvu.FilterData" localSheetId="0" hidden="1">Тарифы!$A$7:$J$14</definedName>
    <definedName name="Z_2C9566F6_C1FC_43DF_A358_E83C27107F4F_.wvu.FilterData" localSheetId="0" hidden="1">Тарифы!$C$6:$BG$15</definedName>
    <definedName name="Z_2CCD0BCC_6878_4E9D_98AE_3160A62ED9A3_.wvu.FilterData" localSheetId="0" hidden="1">Тарифы!$A$7:$J$14</definedName>
    <definedName name="Z_2CDA9F70_B2AB_445E_A112_59ADE3AB52E8_.wvu.FilterData" localSheetId="0" hidden="1">Тарифы!$A$7:$J$14</definedName>
    <definedName name="Z_2CECDFF1_39DC_449B_9F9F_D1B318E16582_.wvu.FilterData" localSheetId="0" hidden="1">Тарифы!$C$7:$BG$15</definedName>
    <definedName name="Z_2D0A3DCB_3C66_4790_9347_1E8F1726662D_.wvu.FilterData" localSheetId="0" hidden="1">Тарифы!$A$7:$J$14</definedName>
    <definedName name="Z_2D0D5326_A11A_40E6_867C_5EA68CDA270A_.wvu.FilterData" localSheetId="0" hidden="1">Тарифы!$7:$14</definedName>
    <definedName name="Z_2D28CFFB_5618_45C9_93A5_F96BF995BCFE_.wvu.FilterData" localSheetId="0" hidden="1">Тарифы!$A$7:$J$14</definedName>
    <definedName name="Z_2D5007BF_B5AD_4E23_8BCC_12F53E332A93_.wvu.FilterData" localSheetId="0" hidden="1">Тарифы!$C$7:$BG$14</definedName>
    <definedName name="Z_2D505911_D4F5_4F74_B023_245ECE464DCD_.wvu.FilterData" localSheetId="0" hidden="1">Тарифы!#REF!</definedName>
    <definedName name="Z_2D7769C7_AD23_4FE2_9E98_64B67C4B9685_.wvu.FilterData" localSheetId="0" hidden="1">Тарифы!$A$7:$J$14</definedName>
    <definedName name="Z_2D7D839B_4A1F_4D4B_BB00_F5B8B93524E6_.wvu.FilterData" localSheetId="0" hidden="1">Тарифы!$C$7:$BG$15</definedName>
    <definedName name="Z_2D9269B5_4AE2_473C_B417_A18D78D38FCF_.wvu.FilterData" localSheetId="0" hidden="1">Тарифы!$A$7:$J$14</definedName>
    <definedName name="Z_2D9DCAE6_3EC7_46E1_AC93_D084C687A9FD_.wvu.FilterData" localSheetId="0" hidden="1">Тарифы!$A$7:$J$14</definedName>
    <definedName name="Z_2DB21247_66C5_448A_B435_35C4B622882E_.wvu.FilterData" localSheetId="0" hidden="1">Тарифы!$A$7:$J$14</definedName>
    <definedName name="Z_2E078FBC_E5CF_430E_975C_0E6265557FFA_.wvu.FilterData" localSheetId="0" hidden="1">Тарифы!$A$7:$J$14</definedName>
    <definedName name="Z_2E20EA7B_178E_4632_987A_6114F362DD28_.wvu.FilterData" localSheetId="0" hidden="1">Тарифы!$C$7:$BG$15</definedName>
    <definedName name="Z_2E85BFF5_6641_4BBA_8C81_A44838FF2D1C_.wvu.FilterData" localSheetId="0" hidden="1">Тарифы!$C$7:$BG$14</definedName>
    <definedName name="Z_2EC57E09_5303_44A9_AAEC_79DD0C936755_.wvu.FilterData" localSheetId="0" hidden="1">Тарифы!#REF!</definedName>
    <definedName name="Z_2EEC28A9_1A84_43E3_87AF_680EC9278B61_.wvu.FilterData" localSheetId="0" hidden="1">Тарифы!$A$7:$J$14</definedName>
    <definedName name="Z_2EFC2FAE_73E3_4AF4_BE72_3CBDA646AE5F_.wvu.FilterData" localSheetId="0" hidden="1">Тарифы!$A$7:$J$14</definedName>
    <definedName name="Z_2F7256EC_A255_4221_B355_07A9634D5E9E_.wvu.FilterData" localSheetId="0" hidden="1">Тарифы!$A$7:$J$14</definedName>
    <definedName name="Z_2F7B0558_3EC9_46BA_9452_A1AE8E44017E_.wvu.FilterData" localSheetId="0" hidden="1">Тарифы!$C$7:$BG$14</definedName>
    <definedName name="Z_2F8DA4B2_133B_4437_A31F_D9306B72443D_.wvu.FilterData" localSheetId="0" hidden="1">Тарифы!$C$7:$BG$14</definedName>
    <definedName name="Z_2FA05A05_C4E4_4362_9803_63D20EE5C1AC_.wvu.FilterData" localSheetId="0" hidden="1">Тарифы!$A$7:$J$14</definedName>
    <definedName name="Z_2FA51C14_CD94_488C_8166_63EC8B0011A5_.wvu.FilterData" localSheetId="0" hidden="1">Тарифы!$A$7:$J$14</definedName>
    <definedName name="Z_2FBCFDD5_A77D_43BD_9A4D_64EED173B232_.wvu.FilterData" localSheetId="0" hidden="1">Тарифы!$C$7:$BG$15</definedName>
    <definedName name="Z_2FC31D1A_075C_4A08_8C8E_1AD68BD021CC_.wvu.FilterData" localSheetId="0" hidden="1">Тарифы!$A$7:$J$14</definedName>
    <definedName name="Z_30738553_F06A_46A0_830D_EB92A356BA3C_.wvu.FilterData" localSheetId="0" hidden="1">Тарифы!$C$7:$BG$15</definedName>
    <definedName name="Z_308A97EB_4249_40F7_A9B9_661921D183F1_.wvu.FilterData" localSheetId="0" hidden="1">Тарифы!$A$7:$J$14</definedName>
    <definedName name="Z_308DCA19_E5FA_4D49_80C4_2F2A959F954F_.wvu.FilterData" localSheetId="0" hidden="1">Тарифы!$C$5:$BG$6</definedName>
    <definedName name="Z_309B2DF2_EBF3_43B3_9738_B3658E408815_.wvu.FilterData" localSheetId="0" hidden="1">Тарифы!$A$7:$J$14</definedName>
    <definedName name="Z_30AE9D8C_FA43_44E0_BA33_2DB3B02B0C06_.wvu.FilterData" localSheetId="0" hidden="1">Тарифы!$A$7:$J$14</definedName>
    <definedName name="Z_30D9EB6D_23EF_4DFF_B3F6_5254FEF2E1E1_.wvu.FilterData" localSheetId="0" hidden="1">Тарифы!$A$7:$J$14</definedName>
    <definedName name="Z_311A8090_51B5_406B_A0A7_3A3B600D22CD_.wvu.FilterData" localSheetId="0" hidden="1">Тарифы!$A$7:$J$14</definedName>
    <definedName name="Z_313CF720_7340_4CD3_90DB_F6E784716350_.wvu.FilterData" localSheetId="0" hidden="1">Тарифы!$7:$14</definedName>
    <definedName name="Z_31D65CAE_2AEA_4077_B6D2_F4D045880CFF_.wvu.FilterData" localSheetId="0" hidden="1">Тарифы!$A$7:$J$14</definedName>
    <definedName name="Z_3236FABC_B5AF_41F1_82E1_F89C066768F8_.wvu.FilterData" localSheetId="0" hidden="1">Тарифы!$A$7:$J$14</definedName>
    <definedName name="Z_327A5BA4_015D_46F9_B2F0_6535F790A86C_.wvu.FilterData" localSheetId="0" hidden="1">Тарифы!$A$7:$J$14</definedName>
    <definedName name="Z_3293C65C_B1CF_4713_A846_4D02D07FDE4A_.wvu.FilterData" localSheetId="0" hidden="1">Тарифы!$A$7:$J$14</definedName>
    <definedName name="Z_339ADE12_D550_46E3_AE52_143FCE60F8CC_.wvu.FilterData" localSheetId="0" hidden="1">Тарифы!$A$7:$J$14</definedName>
    <definedName name="Z_33B24B89_34B4_4175_9EEA_3CE8A9B9F034_.wvu.FilterData" localSheetId="0" hidden="1">Тарифы!$A$7:$J$14</definedName>
    <definedName name="Z_33EB58C0_0773_4F24_8457_2D2D5ABEC4E1_.wvu.FilterData" localSheetId="0" hidden="1">Тарифы!$C$7:$BG$15</definedName>
    <definedName name="Z_34190927_C6AF_4864_B852_AB3DA71A4986_.wvu.FilterData" localSheetId="0" hidden="1">Тарифы!$A$7:$J$14</definedName>
    <definedName name="Z_3421C2C6_D7CC_4C7F_909A_C56FD12A24AE_.wvu.FilterData" localSheetId="0" hidden="1">Тарифы!$A$7:$J$14</definedName>
    <definedName name="Z_3433E67A_7BB3_42E2_B46D_5C8E55E34AD7_.wvu.FilterData" localSheetId="0" hidden="1">Тарифы!$7:$14</definedName>
    <definedName name="Z_3452C941_8800_45F6_86DC_33B50D98C925_.wvu.FilterData" localSheetId="0" hidden="1">Тарифы!$A$7:$J$14</definedName>
    <definedName name="Z_34AC7F34_10C9_4F63_80D3_5E9F614C062F_.wvu.FilterData" localSheetId="0" hidden="1">Тарифы!$A$7:$J$14</definedName>
    <definedName name="Z_3522301A_5A5E_4547_916B_336D9ADAA1AB_.wvu.FilterData" localSheetId="0" hidden="1">Тарифы!$C$6:$BG$15</definedName>
    <definedName name="Z_355582FC_5625_4008_B607_87A5EFBB48B8_.wvu.FilterData" localSheetId="0" hidden="1">Тарифы!$C$5:$BG$6</definedName>
    <definedName name="Z_35A52338_8D2E_48E4_8061_F91E7ED8D647_.wvu.FilterData" localSheetId="0" hidden="1">Тарифы!$C$7:$BG$14</definedName>
    <definedName name="Z_364B9D75_9AD1_44E1_AB8A_80E9D2023079_.wvu.FilterData" localSheetId="0" hidden="1">Тарифы!$A$7:$J$14</definedName>
    <definedName name="Z_364E1425_D523_44A9_8E6E_BC5B2DB2B997_.wvu.FilterData" localSheetId="0" hidden="1">Тарифы!$C$7:$BG$14</definedName>
    <definedName name="Z_36A9D650_F88A_4E98_A6C4_38BB929F8ACB_.wvu.FilterData" localSheetId="0" hidden="1">Тарифы!$A$7:$J$14</definedName>
    <definedName name="Z_36C9A8C7_11EE_4996_8D88_1F981359E0DA_.wvu.FilterData" localSheetId="0" hidden="1">Тарифы!$A$7:$J$14</definedName>
    <definedName name="Z_36D76B47_7841_42CA_B70D_02708E93D951_.wvu.FilterData" localSheetId="0" hidden="1">Тарифы!$C$7:$BG$14</definedName>
    <definedName name="Z_36E45C0D_83CB_4792_B70D_22CC9926B554_.wvu.FilterData" localSheetId="0" hidden="1">Тарифы!$A$7:$J$14</definedName>
    <definedName name="Z_36EB812F_8F15_4906_B9AF_FC1AAEDDED57_.wvu.FilterData" localSheetId="0" hidden="1">Тарифы!$A$7:$J$14</definedName>
    <definedName name="Z_37B18435_E198_4778_A894_65573DFE8E09_.wvu.FilterData" localSheetId="0" hidden="1">Тарифы!$A$7:$J$14</definedName>
    <definedName name="Z_3801954A_EDCC_4A7A_B17B_061E54F6D09F_.wvu.FilterData" localSheetId="0" hidden="1">Тарифы!$7:$14</definedName>
    <definedName name="Z_38216CD3_BFD9_4027_A121_AFB8251B45A4_.wvu.FilterData" localSheetId="0" hidden="1">Тарифы!$C$5:$BG$6</definedName>
    <definedName name="Z_38221973_59AE_4330_9F57_735BCFA4385C_.wvu.FilterData" localSheetId="0" hidden="1">Тарифы!$C$6:$BG$15</definedName>
    <definedName name="Z_382C0021_9FE0_46A3_8A79_D252BFBE42EF_.wvu.FilterData" localSheetId="0" hidden="1">Тарифы!$A$7:$J$14</definedName>
    <definedName name="Z_3838C3AB_4C9B_4115_BA18_7A7669004674_.wvu.FilterData" localSheetId="0" hidden="1">Тарифы!$A$7:$J$14</definedName>
    <definedName name="Z_386AD2FA_7C3B_49C3_A9C1_EBE63CCA44C4_.wvu.FilterData" localSheetId="0" hidden="1">Тарифы!$A$7:$J$14</definedName>
    <definedName name="Z_38976DA4_E535_4CC4_BAF4_97FC3ED7C346_.wvu.FilterData" localSheetId="0" hidden="1">Тарифы!$7:$14</definedName>
    <definedName name="Z_38DB04C1_1C77_4202_9BCD_EC8695819F6F_.wvu.FilterData" localSheetId="0" hidden="1">Тарифы!$A$7:$J$14</definedName>
    <definedName name="Z_38E14DF8_E405_4BCD_8B5E_E4CF3695B1F4_.wvu.FilterData" localSheetId="0" hidden="1">Тарифы!$C$7:$BG$14</definedName>
    <definedName name="Z_39265AE9_2E97_4654_8733_9A3119B497DA_.wvu.FilterData" localSheetId="0" hidden="1">Тарифы!$A$7:$J$14</definedName>
    <definedName name="Z_3961819F_3986_4A2B_A960_335849B522B5_.wvu.FilterData" localSheetId="0" hidden="1">Тарифы!$A$7:$J$14</definedName>
    <definedName name="Z_39767497_8755_4762_A3B5_AFB45A1515A8_.wvu.FilterData" localSheetId="0" hidden="1">Тарифы!$C$7:$BG$14</definedName>
    <definedName name="Z_398564C5_BB6E_4055_9298_20FCEEE4671E_.wvu.FilterData" localSheetId="0" hidden="1">Тарифы!$A$7:$J$14</definedName>
    <definedName name="Z_39BC9F18_D8E1_4F67_A5A7_CDB92D573624_.wvu.FilterData" localSheetId="0" hidden="1">Тарифы!$A$7:$J$14</definedName>
    <definedName name="Z_39ED9A17_1FF2_4DB7_8BE1_E7B7EFF47F91_.wvu.FilterData" localSheetId="0" hidden="1">Тарифы!$A$7:$J$14</definedName>
    <definedName name="Z_3A03BB0E_D938_42BB_8992_CF58ED514E4B_.wvu.FilterData" localSheetId="0" hidden="1">Тарифы!$C$7:$BG$15</definedName>
    <definedName name="Z_3A38BAC5_2031_4BE7_B3E3_8A7410A78A5D_.wvu.FilterData" localSheetId="0" hidden="1">Тарифы!$C$7:$BG$15</definedName>
    <definedName name="Z_3A4B4EBF_C01B_4C46_9637_3DF3146BE19D_.wvu.FilterData" localSheetId="0" hidden="1">Тарифы!$A$7:$J$14</definedName>
    <definedName name="Z_3A7DBB63_AC08_49FF_BB32_054DFF8EDD0D_.wvu.FilterData" localSheetId="0" hidden="1">Тарифы!$A$7:$J$14</definedName>
    <definedName name="Z_3A80C2AE_E3AB_4307_8AAF_F6B52757AE1E_.wvu.FilterData" localSheetId="0" hidden="1">Тарифы!$A$7:$J$14</definedName>
    <definedName name="Z_3A9DCED9_884F_44CA_B134_51035757E46E_.wvu.FilterData" localSheetId="0" hidden="1">Тарифы!$C$6:$BG$15</definedName>
    <definedName name="Z_3AF9E373_B9B3_48FA_9963_0871D9092A28_.wvu.FilterData" localSheetId="0" hidden="1">Тарифы!$A$7:$J$14</definedName>
    <definedName name="Z_3B61BE27_9DB5_4770_8072_496EC5C47BC9_.wvu.FilterData" localSheetId="0" hidden="1">Тарифы!$C$7:$BG$14</definedName>
    <definedName name="Z_3BF8BC85_1DBC_4F12_92B6_16B7EFF9CC29_.wvu.FilterData" localSheetId="0" hidden="1">Тарифы!$A$7:$J$14</definedName>
    <definedName name="Z_3C93BC09_B1D4_4D50_B293_03B8F18F993E_.wvu.FilterData" localSheetId="0" hidden="1">Тарифы!$C$6:$BG$15</definedName>
    <definedName name="Z_3CB9F605_3E64_4EC7_A129_D9413B3DDB4B_.wvu.FilterData" localSheetId="0" hidden="1">Тарифы!$A$7:$J$14</definedName>
    <definedName name="Z_3CE3B630_B921_4EE5_9C61_200C526E3772_.wvu.FilterData" localSheetId="0" hidden="1">Тарифы!$A$7:$J$14</definedName>
    <definedName name="Z_3D255A86_F7EC_45C9_9CC9_59BFA0F807AC_.wvu.FilterData" localSheetId="0" hidden="1">Тарифы!$A$7:$J$14</definedName>
    <definedName name="Z_3D2939F5_7047_48FE_B354_A2CA9247F6CB_.wvu.FilterData" localSheetId="0" hidden="1">Тарифы!$A$7:$J$14</definedName>
    <definedName name="Z_3D57C677_B723_47F6_8628_048E54D45B98_.wvu.FilterData" localSheetId="0" hidden="1">Тарифы!$C$7:$BG$14</definedName>
    <definedName name="Z_3DA6EDCE_1A48_49A2_984E_C74F0E5A1E70_.wvu.FilterData" localSheetId="0" hidden="1">Тарифы!#REF!</definedName>
    <definedName name="Z_3E02F192_66CC_4764_A901_BF72B1272E26_.wvu.FilterData" localSheetId="0" hidden="1">Тарифы!$A$7:$J$14</definedName>
    <definedName name="Z_3E1837E1_C253_4A70_8849_4E721D33262D_.wvu.FilterData" localSheetId="0" hidden="1">Тарифы!$A$7:$J$14</definedName>
    <definedName name="Z_3E6F6510_3DB2_4BA6_B96A_13EE16580F88_.wvu.FilterData" localSheetId="0" hidden="1">Тарифы!$A$7:$J$14</definedName>
    <definedName name="Z_3E747782_9A6D_40BC_A55E_AF9950DCE1DC_.wvu.FilterData" localSheetId="0" hidden="1">Тарифы!$A$7:$J$14</definedName>
    <definedName name="Z_3EB12573_04C3_4B8C_9806_36AD23673F39_.wvu.FilterData" localSheetId="0" hidden="1">Тарифы!$A$7:$J$14</definedName>
    <definedName name="Z_3EBC231E_E7B4_4D17_A820_07AFD9AD52F6_.wvu.FilterData" localSheetId="0" hidden="1">Тарифы!$A$7:$J$14</definedName>
    <definedName name="Z_3EF01DD3_1715_4843_B125_B146643FF962_.wvu.FilterData" localSheetId="0" hidden="1">Тарифы!$A$7:$J$14</definedName>
    <definedName name="Z_3EFCF8B9_7B6E_45C2_8966_123568DE1C5C_.wvu.FilterData" localSheetId="0" hidden="1">Тарифы!$C$7:$BG$15</definedName>
    <definedName name="Z_3FABE500_CD83_498E_8D48_B11BF6D140F3_.wvu.FilterData" localSheetId="0" hidden="1">Тарифы!$A$7:$J$14</definedName>
    <definedName name="Z_3FB304D2_88CB_4CAE_A490_89DBA6B9C2C1_.wvu.FilterData" localSheetId="0" hidden="1">Тарифы!$A$7:$J$14</definedName>
    <definedName name="Z_3FB9CC99_6E00_4B7C_9257_FBDD0ED6EE6E_.wvu.FilterData" localSheetId="0" hidden="1">Тарифы!$A$7:$J$14</definedName>
    <definedName name="Z_4054A80E_D016_4DF1_92E6_6CBB205F34C6_.wvu.FilterData" localSheetId="0" hidden="1">Тарифы!$C$7:$BG$14</definedName>
    <definedName name="Z_40D3ECD7_851F_4DE2_ADC0_F4497D051AF8_.wvu.FilterData" localSheetId="0" hidden="1">Тарифы!$A$7:$J$14</definedName>
    <definedName name="Z_40ED62B4_E6D0_4F83_AFE3_FA1A3243B8C1_.wvu.FilterData" localSheetId="0" hidden="1">Тарифы!$A$7:$J$14</definedName>
    <definedName name="Z_411C267F_971F_4B16_BED0_2B27BDB5B5EA_.wvu.FilterData" localSheetId="0" hidden="1">Тарифы!$A$7:$J$14</definedName>
    <definedName name="Z_4185BBF1_EABF_4279_884A_51CBDAC9A46D_.wvu.FilterData" localSheetId="0" hidden="1">Тарифы!$A$7:$J$14</definedName>
    <definedName name="Z_41DFFEB3_399F_4910_843C_8FA2E6402C53_.wvu.FilterData" localSheetId="0" hidden="1">Тарифы!$A$7:$J$14</definedName>
    <definedName name="Z_422719BE_3393_4055_88E0_B3892161F8D4_.wvu.FilterData" localSheetId="0" hidden="1">Тарифы!$C$7:$BG$14</definedName>
    <definedName name="Z_42420263_CAE3_4CBC_9F50_7BF7D0698756_.wvu.FilterData" localSheetId="0" hidden="1">Тарифы!#REF!</definedName>
    <definedName name="Z_424C4CB5_EF7D_47D7_9A0E_A380D3FA11A4_.wvu.FilterData" localSheetId="0" hidden="1">Тарифы!$A$7:$J$14</definedName>
    <definedName name="Z_42A317F9_F2F8_4565_8D92_13E8D2D01B31_.wvu.FilterData" localSheetId="0" hidden="1">Тарифы!$C$7:$BG$14</definedName>
    <definedName name="Z_42ACAB81_C24C_4611_9FF8_794377627FB7_.wvu.FilterData" localSheetId="0" hidden="1">Тарифы!$A$7:$J$14</definedName>
    <definedName name="Z_42D505C0_E285_49F9_8A09_0182DD8FAB1E_.wvu.FilterData" localSheetId="0" hidden="1">Тарифы!$A$7:$J$14</definedName>
    <definedName name="Z_42FBAE38_AB97_4E7B_A5B0_DAD455C63B4D_.wvu.FilterData" localSheetId="0" hidden="1">Тарифы!$C$7:$BG$14</definedName>
    <definedName name="Z_430014EA_CD4A_4C7C_9A07_9091A88DFA20_.wvu.FilterData" localSheetId="0" hidden="1">Тарифы!$C$7:$BG$14</definedName>
    <definedName name="Z_430692A7_A6E2_4785_9D3D_E6C542F8EF3A_.wvu.FilterData" localSheetId="0" hidden="1">Тарифы!$C$7:$BG$15</definedName>
    <definedName name="Z_4316CFE0_D96C_46E8_9A80_174551D41C46_.wvu.FilterData" localSheetId="0" hidden="1">Тарифы!$C$7:$BG$14</definedName>
    <definedName name="Z_432CDB19_2F57_4D6D_B9AB_C4262E117C63_.wvu.FilterData" localSheetId="0" hidden="1">Тарифы!$A$7:$J$14</definedName>
    <definedName name="Z_43542042_8FF5_46AE_A023_B99E6ADBDD11_.wvu.FilterData" localSheetId="0" hidden="1">Тарифы!$7:$14</definedName>
    <definedName name="Z_43AEF3F8_ECA2_4047_856C_9C7FDC5DB2B8_.wvu.FilterData" localSheetId="0" hidden="1">Тарифы!$A$7:$J$14</definedName>
    <definedName name="Z_43B3DEAC_18E9_4DC9_A0B5_CD8AF193ABB7_.wvu.FilterData" localSheetId="0" hidden="1">Тарифы!$A$7:$J$14</definedName>
    <definedName name="Z_440B8193_6F85_415A_8BCF_AD2D0F3484C8_.wvu.FilterData" localSheetId="0" hidden="1">Тарифы!$A$7:$J$14</definedName>
    <definedName name="Z_4416C54B_4D15_4845_A0AD_A583F8D5235B_.wvu.FilterData" localSheetId="0" hidden="1">Тарифы!$A$7:$J$14</definedName>
    <definedName name="Z_442D6833_D2C1_428B_A323_AE125C1C6FBA_.wvu.FilterData" localSheetId="0" hidden="1">Тарифы!$C$7:$BG$15</definedName>
    <definedName name="Z_443ACD9E_FC66_4179_8068_11986E7958D1_.wvu.FilterData" localSheetId="0" hidden="1">Тарифы!$A$7:$J$14</definedName>
    <definedName name="Z_4444F7A3_5589_47E1_9537_27A1317021C6_.wvu.FilterData" localSheetId="0" hidden="1">Тарифы!#REF!</definedName>
    <definedName name="Z_4446604F_8B86_49ED_A9F4_4B329DBFC1D0_.wvu.FilterData" localSheetId="0" hidden="1">Тарифы!$A$7:$J$14</definedName>
    <definedName name="Z_4452F722_0B1C_470B_A9F9_68A7E9E9F118_.wvu.FilterData" localSheetId="0" hidden="1">Тарифы!$A$7:$J$14</definedName>
    <definedName name="Z_44B9466D_344E_4399_B90B_4471CC66AD54_.wvu.FilterData" localSheetId="0" hidden="1">Тарифы!$A$7:$J$14</definedName>
    <definedName name="Z_44C1C76C_FAEF_40FB_BAA4_982B461BFC1B_.wvu.FilterData" localSheetId="0" hidden="1">Тарифы!$C$7:$BG$15</definedName>
    <definedName name="Z_44FBA197_8854_466F_BE57_081B2F032139_.wvu.FilterData" localSheetId="0" hidden="1">Тарифы!$A$7:$J$14</definedName>
    <definedName name="Z_452FA3DC_BFCB_4856_BF26_E4847D49C8D8_.wvu.FilterData" localSheetId="0" hidden="1">Тарифы!$A$7:$J$14</definedName>
    <definedName name="Z_457BFF8A_6502_4F84_8AA4_791EB1CEA4F3_.wvu.FilterData" localSheetId="0" hidden="1">Тарифы!#REF!</definedName>
    <definedName name="Z_45A169DB_C023_4D73_9021_BA1004735BA9_.wvu.FilterData" localSheetId="0" hidden="1">Тарифы!$C$7:$BG$14</definedName>
    <definedName name="Z_45B50C9E_31AC_403F_A028_D84B738081A7_.wvu.FilterData" localSheetId="0" hidden="1">Тарифы!$A$7:$J$14</definedName>
    <definedName name="Z_45C241D6_8CF4_4EC5_8B3C_2CE3F954FA30_.wvu.FilterData" localSheetId="0" hidden="1">Тарифы!$A$7:$J$14</definedName>
    <definedName name="Z_45C3A5AB_DB2A_4A9D_BA30_4B633992C0FF_.wvu.FilterData" localSheetId="0" hidden="1">Тарифы!$C$5:$J$14</definedName>
    <definedName name="Z_46147D98_84C4_406A_B011_9AB5DD5E7339_.wvu.FilterData" localSheetId="0" hidden="1">Тарифы!$A$7:$J$14</definedName>
    <definedName name="Z_46316AD0_B415_4706_9ED0_1078B9F7DDB4_.wvu.FilterData" localSheetId="0" hidden="1">Тарифы!$A$7:$J$14</definedName>
    <definedName name="Z_4671865A_E25B_425E_9309_A613F8E8E443_.wvu.FilterData" localSheetId="0" hidden="1">Тарифы!$A$7:$J$14</definedName>
    <definedName name="Z_4695BFB9_BE8F_4CA0_81C8_C76B3407A5E8_.wvu.FilterData" localSheetId="0" hidden="1">Тарифы!$A$7:$J$14</definedName>
    <definedName name="Z_46AF0CA9_9729_41B8_BF62_136D71DCC2C4_.wvu.FilterData" localSheetId="0" hidden="1">Тарифы!$A$7:$J$14</definedName>
    <definedName name="Z_4771AEDD_D712_4B67_93ED_9BFAEAA336A8_.wvu.FilterData" localSheetId="0" hidden="1">Тарифы!$7:$14</definedName>
    <definedName name="Z_47B300D1_AAD6_448B_8F36_1457A738B4FF_.wvu.FilterData" localSheetId="0" hidden="1">Тарифы!$A$7:$J$14</definedName>
    <definedName name="Z_47DB2AD9_C129_4BE4_9058_1E0C37266060_.wvu.FilterData" localSheetId="0" hidden="1">Тарифы!$A$7:$J$14</definedName>
    <definedName name="Z_480464EF_09B8_47FB_84EC_A8552D30CEA2_.wvu.FilterData" localSheetId="0" hidden="1">Тарифы!$A$7:$J$14</definedName>
    <definedName name="Z_481E0876_1C9B_442E_AF07_E7486CEC27D9_.wvu.FilterData" localSheetId="0" hidden="1">Тарифы!$A$7:$J$14</definedName>
    <definedName name="Z_487C0A16_81C2_4A39_A82F_9A1B75DFAB42_.wvu.FilterData" localSheetId="0" hidden="1">Тарифы!$A$7:$J$14</definedName>
    <definedName name="Z_48A660F6_809D_4E0C_BD70_F2977C7B57CD_.wvu.FilterData" localSheetId="0" hidden="1">Тарифы!$C$7:$BG$15</definedName>
    <definedName name="Z_48F18F0B_2D69_46C3_B5F5_3A8B430C6AC7_.wvu.FilterData" localSheetId="0" hidden="1">Тарифы!$A$7:$J$14</definedName>
    <definedName name="Z_4962B514_A6AF_4791_94C8_5EF0966C7D09_.wvu.FilterData" localSheetId="0" hidden="1">Тарифы!$C$7:$BG$14</definedName>
    <definedName name="Z_49B90AE7_BBE8_4E4A_A52F_E9E42C8009A6_.wvu.FilterData" localSheetId="0" hidden="1">Тарифы!$A$7:$J$14</definedName>
    <definedName name="Z_49C79D68_7710_447A_AD77_A5B374E8A218_.wvu.FilterData" localSheetId="0" hidden="1">Тарифы!$C$7:$BG$15</definedName>
    <definedName name="Z_49CED9B8_84BB_4DCA_A921_755899739FA2_.wvu.FilterData" localSheetId="0" hidden="1">Тарифы!$C$7:$BG$14</definedName>
    <definedName name="Z_4A23E757_4AEA_4CBF_9140_8218A4F24173_.wvu.FilterData" localSheetId="0" hidden="1">Тарифы!$A$7:$J$14</definedName>
    <definedName name="Z_4A3D3155_8F13_480C_BDAB_6CBC24A47AA6_.wvu.FilterData" localSheetId="0" hidden="1">Тарифы!$A$7:$J$14</definedName>
    <definedName name="Z_4A590597_A97D_4A5F_9E72_8FA3D30E4293_.wvu.FilterData" localSheetId="0" hidden="1">Тарифы!$A$7:$J$14</definedName>
    <definedName name="Z_4ABB3F03_8541_4D59_B0B6_83581B492996_.wvu.FilterData" localSheetId="0" hidden="1">Тарифы!$A$7:$J$14</definedName>
    <definedName name="Z_4AC3BDBD_79EE_4E3A_AD63_4C3FD3BD46BD_.wvu.FilterData" localSheetId="0" hidden="1">Тарифы!$C$5:$J$14</definedName>
    <definedName name="Z_4B2237DD_99C8_4207_9E1D_FDFDEE7934F5_.wvu.FilterData" localSheetId="0" hidden="1">Тарифы!$A$7:$J$14</definedName>
    <definedName name="Z_4B306C19_9E55_40DE_BD0E_BCFE7FD21685_.wvu.FilterData" localSheetId="0" hidden="1">Тарифы!$A$7:$J$14</definedName>
    <definedName name="Z_4B31F899_5F96_40A1_91F6_0FDE4B566B48_.wvu.FilterData" localSheetId="0" hidden="1">Тарифы!$A$7:$J$14</definedName>
    <definedName name="Z_4B5B3B6D_E55C_47E3_846D_CE8B5ACA543F_.wvu.FilterData" localSheetId="0" hidden="1">Тарифы!$A$7:$J$14</definedName>
    <definedName name="Z_4B7189FD_4F10_47FB_BB69_FEB6AFEE958F_.wvu.FilterData" localSheetId="0" hidden="1">Тарифы!$A$7:$J$14</definedName>
    <definedName name="Z_4B7C0C7E_DE87_4B01_8799_2856B3678FBA_.wvu.FilterData" localSheetId="0" hidden="1">Тарифы!$7:$14</definedName>
    <definedName name="Z_4B975A2C_1414_457D_94CF_E4B212482040_.wvu.Cols" localSheetId="0" hidden="1">Тарифы!#REF!,Тарифы!#REF!,Тарифы!#REF!</definedName>
    <definedName name="Z_4B975A2C_1414_457D_94CF_E4B212482040_.wvu.FilterData" localSheetId="0" hidden="1">Тарифы!$C$7:$BG$15</definedName>
    <definedName name="Z_4B9FA119_6B11_4F51_A481_68CB919357AA_.wvu.FilterData" localSheetId="0" hidden="1">Тарифы!$A$7:$J$14</definedName>
    <definedName name="Z_4BA8BAB1_AF37_4084_B0AA_11DF44BF7DAC_.wvu.FilterData" localSheetId="0" hidden="1">Тарифы!$A$7:$J$14</definedName>
    <definedName name="Z_4BAABAD1_A1D2_4079_9F93_EF710627FE47_.wvu.FilterData" localSheetId="0" hidden="1">Тарифы!$7:$14</definedName>
    <definedName name="Z_4BEACF82_DA56_45EE_8F49_735453C08EA4_.wvu.FilterData" localSheetId="0" hidden="1">Тарифы!#REF!</definedName>
    <definedName name="Z_4C1F1431_107B_48EF_9DC8_F502C6C0FDA9_.wvu.FilterData" localSheetId="0" hidden="1">Тарифы!$A$7:$J$14</definedName>
    <definedName name="Z_4C533BD1_CAC9_4F9A_81BC_E46A1E45EA58_.wvu.FilterData" localSheetId="0" hidden="1">Тарифы!$C$7:$BG$15</definedName>
    <definedName name="Z_4C6C99E0_D0A1_4E33_9FF7_D8FAD9AB9B44_.wvu.FilterData" localSheetId="0" hidden="1">Тарифы!$C$7:$BG$14</definedName>
    <definedName name="Z_4C6D7059_7EC3_4956_A282_8438C5743802_.wvu.FilterData" localSheetId="0" hidden="1">Тарифы!$C$7:$BG$14</definedName>
    <definedName name="Z_4C895712_BA3B_4D21_B6ED_2188CFAB72E2_.wvu.FilterData" localSheetId="0" hidden="1">Тарифы!$C$7:$BG$14</definedName>
    <definedName name="Z_4CC6E599_3058_49E0_9D55_85531515D0FC_.wvu.FilterData" localSheetId="0" hidden="1">Тарифы!$A$7:$J$14</definedName>
    <definedName name="Z_4D03E67F_3A63_48BB_994A_7A63013E4D3E_.wvu.FilterData" localSheetId="0" hidden="1">Тарифы!$7:$14</definedName>
    <definedName name="Z_4D2418CA_8541_419E_896C_A0F31A5341FA_.wvu.FilterData" localSheetId="0" hidden="1">Тарифы!$C$7:$BG$15</definedName>
    <definedName name="Z_4D3FCA75_02C7_472C_8573_3ECFE9C659A7_.wvu.FilterData" localSheetId="0" hidden="1">Тарифы!$C$7:$BG$14</definedName>
    <definedName name="Z_4D7440A8_798B_46F0_991F_E8948209CE85_.wvu.FilterData" localSheetId="0" hidden="1">Тарифы!$C$5:$J$14</definedName>
    <definedName name="Z_4DBAC1A6_0E12_4F55_9E79_D34A6E902395_.wvu.FilterData" localSheetId="0" hidden="1">Тарифы!$C$7:$BG$14</definedName>
    <definedName name="Z_4DFCEAEE_335A_4C40_AB36_3C8B85DAC76D_.wvu.FilterData" localSheetId="0" hidden="1">Тарифы!$A$7:$J$14</definedName>
    <definedName name="Z_4E03E74A_935D_49F7_ADC1_820C4F57E58D_.wvu.FilterData" localSheetId="0" hidden="1">Тарифы!$A$7:$J$14</definedName>
    <definedName name="Z_4E20A1B3_6163_4E43_87AF_FB1A8E835EBE_.wvu.FilterData" localSheetId="0" hidden="1">Тарифы!$C$7:$BG$14</definedName>
    <definedName name="Z_4E99EF0C_28C2_46AE_AD2B_3C162D71C43E_.wvu.FilterData" localSheetId="0" hidden="1">Тарифы!$C$7:$BG$14</definedName>
    <definedName name="Z_4EA10684_1DF5_4193_AED7_8E13EDA951AD_.wvu.FilterData" localSheetId="0" hidden="1">Тарифы!$A$7:$J$14</definedName>
    <definedName name="Z_4EBE219F_389E_412B_8441_38CC85350E4A_.wvu.FilterData" localSheetId="0" hidden="1">Тарифы!$C$7:$BG$14</definedName>
    <definedName name="Z_4EFC56C7_5A8F_4549_899B_EEE39A71CBCB_.wvu.FilterData" localSheetId="0" hidden="1">Тарифы!$C$5:$BG$6</definedName>
    <definedName name="Z_4F0806AF_CCE4_4050_A792_EE421E9CDC44_.wvu.FilterData" localSheetId="0" hidden="1">Тарифы!$C$7:$BG$14</definedName>
    <definedName name="Z_4F1A9592_9C43_41CC_AE86_926A0C6273ED_.wvu.FilterData" localSheetId="0" hidden="1">Тарифы!$C$6:$BG$15</definedName>
    <definedName name="Z_4F1AA294_C98A_42E5_8A3D_647112C9A5F8_.wvu.FilterData" localSheetId="0" hidden="1">Тарифы!$A$7:$J$14</definedName>
    <definedName name="Z_4F3CB1B6_3B05_4707_8345_FB3EC891D19A_.wvu.FilterData" localSheetId="0" hidden="1">Тарифы!$C$7:$BG$15</definedName>
    <definedName name="Z_4F66898C_DE83_4BDF_B465_20B1B0D9ACC9_.wvu.FilterData" localSheetId="0" hidden="1">Тарифы!$A$7:$J$14</definedName>
    <definedName name="Z_4F846EFC_8D69_499F_8C06_6E376127025B_.wvu.FilterData" localSheetId="0" hidden="1">Тарифы!$C$7:$BG$14</definedName>
    <definedName name="Z_4FBD3BB6_C0D1_4C53_B3B9_9672656013EE_.wvu.FilterData" localSheetId="0" hidden="1">Тарифы!$A$7:$J$14</definedName>
    <definedName name="Z_4FD003CE_D74D_465A_9214_A6FE3834D62A_.wvu.FilterData" localSheetId="0" hidden="1">Тарифы!$C$7:$BG$14</definedName>
    <definedName name="Z_5067FC86_CFB3_4194_AA00_67A5B2B60B4E_.wvu.FilterData" localSheetId="0" hidden="1">Тарифы!$A$7:$J$14</definedName>
    <definedName name="Z_508BED23_60D9_4101_B13A_70879B2886CA_.wvu.FilterData" localSheetId="0" hidden="1">Тарифы!$A$7:$J$14</definedName>
    <definedName name="Z_5097462B_D521_42E4_B4E4_ED0D70EE6E60_.wvu.FilterData" localSheetId="0" hidden="1">Тарифы!#REF!</definedName>
    <definedName name="Z_50C88D0F_542D_4B7D_81B4_EFBF19297429_.wvu.FilterData" localSheetId="0" hidden="1">Тарифы!$A$7:$J$14</definedName>
    <definedName name="Z_50CF7126_CE9A_49C4_9396_726B343C5C36_.wvu.FilterData" localSheetId="0" hidden="1">Тарифы!$A$7:$J$14</definedName>
    <definedName name="Z_50D8CFE0_09FA_4DB3_84F1_7F578580AA59_.wvu.FilterData" localSheetId="0" hidden="1">Тарифы!#REF!</definedName>
    <definedName name="Z_50E78C07_D5F5_4040_B80A_A689E40A3716_.wvu.FilterData" localSheetId="0" hidden="1">Тарифы!$A$7:$J$14</definedName>
    <definedName name="Z_5101820F_BE4D_4E91_B073_0BFC73B24F12_.wvu.FilterData" localSheetId="0" hidden="1">Тарифы!$A$7:$J$14</definedName>
    <definedName name="Z_513DCD77_834A_4156_BD0E_3C086409DFBD_.wvu.FilterData" localSheetId="0" hidden="1">Тарифы!$C$7:$BG$15</definedName>
    <definedName name="Z_5166C712_DE5A_4742_B5A5_45AA02B0722A_.wvu.FilterData" localSheetId="0" hidden="1">Тарифы!$C$7:$BG$14</definedName>
    <definedName name="Z_51B9B342_F331_4C4D_A1CB_D0C81ED5B7A9_.wvu.FilterData" localSheetId="0" hidden="1">Тарифы!$C$7:$BG$14</definedName>
    <definedName name="Z_52015F28_CCC5_4A8E_8408_9EDE57686AC8_.wvu.FilterData" localSheetId="0" hidden="1">Тарифы!$7:$14</definedName>
    <definedName name="Z_525114A5_2831_4A58_A03D_1BA6B6C76486_.wvu.FilterData" localSheetId="0" hidden="1">Тарифы!$A$7:$J$14</definedName>
    <definedName name="Z_525267A2_B578_4936_892A_2B70B0298729_.wvu.Cols" localSheetId="0" hidden="1">Тарифы!#REF!</definedName>
    <definedName name="Z_525267A2_B578_4936_892A_2B70B0298729_.wvu.FilterData" localSheetId="0" hidden="1">Тарифы!$C$5:$J$14</definedName>
    <definedName name="Z_52A71AC8_78A2_4319_AA41_80128994BD4C_.wvu.FilterData" localSheetId="0" hidden="1">Тарифы!#REF!</definedName>
    <definedName name="Z_52C91228_9FDC_4121_950A_5ECB904B30FB_.wvu.FilterData" localSheetId="0" hidden="1">Тарифы!$A$7:$J$14</definedName>
    <definedName name="Z_52CCEBEC_8262_45E2_9E91_F7D33266034F_.wvu.FilterData" localSheetId="0" hidden="1">Тарифы!$A$7:$J$14</definedName>
    <definedName name="Z_533AD716_91D0_45C6_A1FB_0298C9ED61C9_.wvu.FilterData" localSheetId="0" hidden="1">Тарифы!$A$7:$J$14</definedName>
    <definedName name="Z_547A589E_ADB3_4D6F_ABA5_9A987A88A6E2_.wvu.FilterData" localSheetId="0" hidden="1">Тарифы!$A$7:$J$14</definedName>
    <definedName name="Z_547DDC92_6AAB_464D_8E31_8AB09C1EBC38_.wvu.FilterData" localSheetId="0" hidden="1">Тарифы!$C$7:$BG$14</definedName>
    <definedName name="Z_54983FC6_0FE6_4A96_9439_D6323A66DB21_.wvu.FilterData" localSheetId="0" hidden="1">Тарифы!$C$7:$BG$14</definedName>
    <definedName name="Z_54AB8A9E_C94F_42E4_8D37_B7956B71B092_.wvu.FilterData" localSheetId="0" hidden="1">Тарифы!$C$7:$BG$14</definedName>
    <definedName name="Z_54E3441F_C5BF_48A1_836B_4E4963456936_.wvu.FilterData" localSheetId="0" hidden="1">Тарифы!$A$7:$J$14</definedName>
    <definedName name="Z_55104C77_C28E_4821_B801_F9CD8F70064B_.wvu.FilterData" localSheetId="0" hidden="1">Тарифы!$C$7:$BG$14</definedName>
    <definedName name="Z_552D9D39_C8E9_4739_B577_B70DC87602B3_.wvu.FilterData" localSheetId="0" hidden="1">Тарифы!$A$7:$J$14</definedName>
    <definedName name="Z_552E1BE8_8942_4C98_BD72_58FD0754F44C_.wvu.FilterData" localSheetId="0" hidden="1">Тарифы!$A$7:$J$14</definedName>
    <definedName name="Z_5531EC87_51B1_4468_B235_82D6A57F5353_.wvu.FilterData" localSheetId="0" hidden="1">Тарифы!$A$7:$J$14</definedName>
    <definedName name="Z_55571D81_9F88_48C7_B8F7_C01904EDC73E_.wvu.FilterData" localSheetId="0" hidden="1">Тарифы!$C$7:$BG$14</definedName>
    <definedName name="Z_5567C995_C6B1_4A55_AB16_50DC7DEFB960_.wvu.FilterData" localSheetId="0" hidden="1">Тарифы!$C$7:$BG$14</definedName>
    <definedName name="Z_557633B9_8DEE_489D_92D8_49E755F7ACF5_.wvu.FilterData" localSheetId="0" hidden="1">Тарифы!$A$7:$J$14</definedName>
    <definedName name="Z_5587A768_6EB4_4F31_A2C8_D3818ED770FC_.wvu.FilterData" localSheetId="0" hidden="1">Тарифы!$C$7:$BG$14</definedName>
    <definedName name="Z_55C2CE4D_1650_4B13_8874_4BBC6B99BDC9_.wvu.FilterData" localSheetId="0" hidden="1">Тарифы!$A$7:$J$14</definedName>
    <definedName name="Z_55D787E8_E648_4406_9459_BB593DCB5EF4_.wvu.FilterData" localSheetId="0" hidden="1">Тарифы!$A$7:$J$14</definedName>
    <definedName name="Z_55F2816E_8DB5_4497_8BDC_62B407582046_.wvu.FilterData" localSheetId="0" hidden="1">Тарифы!$C$7:$BG$14</definedName>
    <definedName name="Z_5608480E_9426_4F69_A08D_04D79F212DDA_.wvu.FilterData" localSheetId="0" hidden="1">Тарифы!$A$7:$J$14</definedName>
    <definedName name="Z_5635833B_7DF0_48CD_8DBA_66BD8200111F_.wvu.FilterData" localSheetId="0" hidden="1">Тарифы!$A$7:$J$14</definedName>
    <definedName name="Z_5641FD34_6436_4227_B6AB_5EFAC1A59A5A_.wvu.FilterData" localSheetId="0" hidden="1">Тарифы!$C$7:$BG$15</definedName>
    <definedName name="Z_564DE8C1_395C_4CA2_B9B3_F38CD2A21FFA_.wvu.FilterData" localSheetId="0" hidden="1">Тарифы!$A$7:$J$14</definedName>
    <definedName name="Z_56BCC5CB_72A4_43F0_9B30_425CEB3D734A_.wvu.FilterData" localSheetId="0" hidden="1">Тарифы!$A$7:$J$14</definedName>
    <definedName name="Z_5762D0C6_1BB2_4142_952C_E478146825D1_.wvu.FilterData" localSheetId="0" hidden="1">Тарифы!$A$7:$J$14</definedName>
    <definedName name="Z_57935109_1DEC_4F17_A130_AABDF7EA4616_.wvu.FilterData" localSheetId="0" hidden="1">Тарифы!$C$7:$BG$15</definedName>
    <definedName name="Z_5793B4FC_BB80_412B_B01D_240580827C89_.wvu.FilterData" localSheetId="0" hidden="1">Тарифы!$7:$14</definedName>
    <definedName name="Z_57C8894D_90C4_4DF2_A85E_B1A3FDB18B54_.wvu.FilterData" localSheetId="0" hidden="1">Тарифы!$A$7:$J$14</definedName>
    <definedName name="Z_57D7A464_9628_467E_801B_E0DC4EEF8F7B_.wvu.FilterData" localSheetId="0" hidden="1">Тарифы!$A$7:$J$14</definedName>
    <definedName name="Z_5869993F_A0A8_4905_9425_F944634A0D17_.wvu.FilterData" localSheetId="0" hidden="1">Тарифы!$A$7:$J$14</definedName>
    <definedName name="Z_58CA0F60_A92B_4C74_BA62_0D59EC8F11D0_.wvu.FilterData" localSheetId="0" hidden="1">Тарифы!$A$7:$J$14</definedName>
    <definedName name="Z_58D64944_9E49_459C_8D5E_0D03EA066CC0_.wvu.FilterData" localSheetId="0" hidden="1">Тарифы!$C$7:$BG$14</definedName>
    <definedName name="Z_58E333C1_4100_4C2F_8DDB_57C341C70695_.wvu.FilterData" localSheetId="0" hidden="1">Тарифы!$A$7:$J$14</definedName>
    <definedName name="Z_5907E15E_20AE_46F7_9B1E_2EE07643538B_.wvu.FilterData" localSheetId="0" hidden="1">Тарифы!$C$7:$BG$14</definedName>
    <definedName name="Z_590802D4_A869_4178_A681_22C66BF5358D_.wvu.FilterData" localSheetId="0" hidden="1">Тарифы!$A$7:$J$14</definedName>
    <definedName name="Z_5948853E_C6A0_429D_9648_253D7A51A6EE_.wvu.FilterData" localSheetId="0" hidden="1">Тарифы!$A$7:$J$14</definedName>
    <definedName name="Z_5967C3C3_1912_4B62_98B9_B0405581BC6F_.wvu.FilterData" localSheetId="0" hidden="1">Тарифы!$C$6:$BG$15</definedName>
    <definedName name="Z_59A7BD6B_B26F_414F_AFC6_C20473BFF431_.wvu.FilterData" localSheetId="0" hidden="1">Тарифы!$A$7:$J$14</definedName>
    <definedName name="Z_5A3EBF24_3025_48A7_864F_E37741DBC3F9_.wvu.FilterData" localSheetId="0" hidden="1">Тарифы!$A$7:$J$14</definedName>
    <definedName name="Z_5AAD4E09_05E7_4FF5_9273_8D90E043ACDA_.wvu.FilterData" localSheetId="0" hidden="1">Тарифы!$A$7:$J$14</definedName>
    <definedName name="Z_5AB94068_6694_4FE5_B39E_52FCF78B820F_.wvu.FilterData" localSheetId="0" hidden="1">Тарифы!$A$7:$J$14</definedName>
    <definedName name="Z_5AB94068_6694_4FE5_B39E_52FCF78B820F_.wvu.PrintArea" localSheetId="0" hidden="1">Тарифы!$A$5:$J$14</definedName>
    <definedName name="Z_5AB94068_6694_4FE5_B39E_52FCF78B820F_.wvu.PrintTitles" localSheetId="0" hidden="1">Тарифы!$5:$6</definedName>
    <definedName name="Z_5AC4DEF2_11F3_4E17_9126_BF782FE914AB_.wvu.FilterData" localSheetId="0" hidden="1">Тарифы!$C$7:$BG$14</definedName>
    <definedName name="Z_5AE1406E_BBAE_4E31_8370_975493BBA52A_.wvu.FilterData" localSheetId="0" hidden="1">Тарифы!$C$7:$BG$15</definedName>
    <definedName name="Z_5AF2DC2B_EF8E_4F60_9C02_AA133D3773D5_.wvu.FilterData" localSheetId="0" hidden="1">Тарифы!$C$7:$BG$15</definedName>
    <definedName name="Z_5B6C0870_519F_4F25_9D8C_8388C611FE0F_.wvu.FilterData" localSheetId="0" hidden="1">Тарифы!$7:$14</definedName>
    <definedName name="Z_5B8B0F5C_88F3_41AA_AAB4_3AA68090408E_.wvu.FilterData" localSheetId="0" hidden="1">Тарифы!$A$7:$J$14</definedName>
    <definedName name="Z_5C0011D6_2E1D_4ECE_A352_5E84DB2F0298_.wvu.FilterData" localSheetId="0" hidden="1">Тарифы!$A$7:$J$14</definedName>
    <definedName name="Z_5C3A3C9E_ABB3_48C1_ADD3_D8092C27FC65_.wvu.FilterData" localSheetId="0" hidden="1">Тарифы!$C$5:$BG$6</definedName>
    <definedName name="Z_5C49C9D4_635D_4741_A83F_4755DCCCA6A3_.wvu.FilterData" localSheetId="0" hidden="1">Тарифы!$7:$14</definedName>
    <definedName name="Z_5CB98A33_A8C0_4660_9160_AC5E2723B401_.wvu.FilterData" localSheetId="0" hidden="1">Тарифы!$A$7:$J$14</definedName>
    <definedName name="Z_5CDDEC59_CD08_4BF6_BDDD_EDEB4AEE2F8F_.wvu.FilterData" localSheetId="0" hidden="1">Тарифы!$C$7:$BG$15</definedName>
    <definedName name="Z_5CEB1A0F_5F29_45A7_AEE6_1BA8D525AAFA_.wvu.FilterData" localSheetId="0" hidden="1">Тарифы!$C$7:$BG$15</definedName>
    <definedName name="Z_5D321022_7E80_4EB8_94F0_6B19D39E8903_.wvu.FilterData" localSheetId="0" hidden="1">Тарифы!$C$7:$BG$14</definedName>
    <definedName name="Z_5D3A6AE0_3AC5_4944_88B0_315408C67DA5_.wvu.FilterData" localSheetId="0" hidden="1">Тарифы!$C$5:$BG$6</definedName>
    <definedName name="Z_5DB53DE9_5E65_4919_BCCF_F78070A22209_.wvu.FilterData" localSheetId="0" hidden="1">Тарифы!$A$7:$J$14</definedName>
    <definedName name="Z_5DFCF9B2_BEF8_406E_B2F8_4FE3268AC0A9_.wvu.FilterData" localSheetId="0" hidden="1">Тарифы!$A$7:$J$14</definedName>
    <definedName name="Z_5E6F5B51_B56E_403D_AE74_26635DB4084A_.wvu.FilterData" localSheetId="0" hidden="1">Тарифы!$C$7:$BG$14</definedName>
    <definedName name="Z_5E8A058F_EA92_456E_B0DD_1536DFC6DCAD_.wvu.FilterData" localSheetId="0" hidden="1">Тарифы!$C$7:$BG$14</definedName>
    <definedName name="Z_5EFE9BA2_F726_451A_8487_76F2970C757A_.wvu.FilterData" localSheetId="0" hidden="1">Тарифы!$A$7:$J$14</definedName>
    <definedName name="Z_5F4BF5FB_AB28_46B0_976A_4A239D047108_.wvu.FilterData" localSheetId="0" hidden="1">Тарифы!$A$7:$J$14</definedName>
    <definedName name="Z_5FF23657_C758_40E1_93C2_1B8FB531A088_.wvu.FilterData" localSheetId="0" hidden="1">Тарифы!$C$7:$BG$15</definedName>
    <definedName name="Z_600F61A8_1025_4334_BA9A_C4D8E54B57E4_.wvu.FilterData" localSheetId="0" hidden="1">Тарифы!$C$7:$BG$14</definedName>
    <definedName name="Z_60181073_3F34_488E_926F_8CAB7E8089B0_.wvu.FilterData" localSheetId="0" hidden="1">Тарифы!$A$7:$J$14</definedName>
    <definedName name="Z_6022A637_D926_4035_85C6_9A5B5F07B45E_.wvu.FilterData" localSheetId="0" hidden="1">Тарифы!$A$7:$J$14</definedName>
    <definedName name="Z_60396644_866A_469C_86C5_1CC75CD9F3D1_.wvu.FilterData" localSheetId="0" hidden="1">Тарифы!#REF!</definedName>
    <definedName name="Z_60584A8E_B129_41B2_AFC2_7505C5912654_.wvu.FilterData" localSheetId="0" hidden="1">Тарифы!$C$7:$BG$15</definedName>
    <definedName name="Z_608FE0C0_8102_4C74_AFEF_779A2FA5F2FA_.wvu.FilterData" localSheetId="0" hidden="1">Тарифы!$C$7:$BG$14</definedName>
    <definedName name="Z_60F5C829_EB64_40F6_9D63_5D255149A25D_.wvu.FilterData" localSheetId="0" hidden="1">Тарифы!$C$6:$BG$15</definedName>
    <definedName name="Z_61481547_2953_41DA_ACF3_D015B7372A96_.wvu.FilterData" localSheetId="0" hidden="1">Тарифы!$A$7:$J$14</definedName>
    <definedName name="Z_614FC62E_1FC1_4D38_9561_9FB7CA1F5D0A_.wvu.FilterData" localSheetId="0" hidden="1">Тарифы!$A$7:$J$14</definedName>
    <definedName name="Z_61A1D661_0C42_41DF_8ECA_622F042CDEFC_.wvu.FilterData" localSheetId="0" hidden="1">Тарифы!$C$7:$BG$15</definedName>
    <definedName name="Z_61B95D3C_18C7_4B3B_A91E_D4C7E79C5FF9_.wvu.FilterData" localSheetId="0" hidden="1">Тарифы!$C$7:$BG$15</definedName>
    <definedName name="Z_61C04C52_E807_4AF5_ADD6_55B434594C9A_.wvu.FilterData" localSheetId="0" hidden="1">Тарифы!$A$7:$J$14</definedName>
    <definedName name="Z_61CE33E1_BA46_452A_B316_6AF6AAE50AED_.wvu.FilterData" localSheetId="0" hidden="1">Тарифы!$C$7:$BG$15</definedName>
    <definedName name="Z_61D5B3E0_535F_451B_B096_534FBA73041B_.wvu.FilterData" localSheetId="0" hidden="1">Тарифы!$C$7:$BG$14</definedName>
    <definedName name="Z_61D7FE89_7F61_4917_B28D_C8E3994C5D89_.wvu.FilterData" localSheetId="0" hidden="1">Тарифы!$A$7:$J$14</definedName>
    <definedName name="Z_61EB0F49_8CFD_49B3_A85C_45752564A136_.wvu.FilterData" localSheetId="0" hidden="1">Тарифы!$A$7:$J$14</definedName>
    <definedName name="Z_6263B484_0204_46A6_A147_25DF894E3BE6_.wvu.FilterData" localSheetId="0" hidden="1">Тарифы!$C$7:$BG$14</definedName>
    <definedName name="Z_631C58EE_C264_4D39_A086_8259E4F6CFE7_.wvu.FilterData" localSheetId="0" hidden="1">Тарифы!$A$7:$J$14</definedName>
    <definedName name="Z_634A0EB7_52C6_4612_8EF5_AA984E3C7916_.wvu.FilterData" localSheetId="0" hidden="1">Тарифы!$7:$14</definedName>
    <definedName name="Z_63DD92A0_2968_43CC_91B5_73B1847BAF51_.wvu.FilterData" localSheetId="0" hidden="1">Тарифы!$C$7:$BG$14</definedName>
    <definedName name="Z_64225E06_9272_4874_8632_B7CD9E67AC7A_.wvu.FilterData" localSheetId="0" hidden="1">Тарифы!$C$7:$BG$15</definedName>
    <definedName name="Z_64784282_79DF_46EF_8271_1EBE4C4A11D4_.wvu.FilterData" localSheetId="0" hidden="1">Тарифы!$A$7:$J$14</definedName>
    <definedName name="Z_649168F7_C3A2_4717_9B71_356F45D05C8E_.wvu.FilterData" localSheetId="0" hidden="1">Тарифы!$A$7:$J$14</definedName>
    <definedName name="Z_64CB2EA9_DE61_43E2_A61C_B6C3306DBAA9_.wvu.FilterData" localSheetId="0" hidden="1">Тарифы!$A$7:$J$14</definedName>
    <definedName name="Z_64DBD656_309A_4462_A677_0E2A1292AB7E_.wvu.FilterData" localSheetId="0" hidden="1">Тарифы!$C$5:$BG$6</definedName>
    <definedName name="Z_64F7981B_E3CF_4044_B5BA_33E4D882E4F6_.wvu.Cols" localSheetId="0" hidden="1">Тарифы!#REF!</definedName>
    <definedName name="Z_64F7981B_E3CF_4044_B5BA_33E4D882E4F6_.wvu.FilterData" localSheetId="0" hidden="1">Тарифы!$A$7:$J$14</definedName>
    <definedName name="Z_64F7981B_E3CF_4044_B5BA_33E4D882E4F6_.wvu.PrintArea" localSheetId="0" hidden="1">Тарифы!$A$5:$J$14</definedName>
    <definedName name="Z_64F7981B_E3CF_4044_B5BA_33E4D882E4F6_.wvu.PrintTitles" localSheetId="0" hidden="1">Тарифы!$5:$6</definedName>
    <definedName name="Z_655F6C9C_E1FB_4AEC_8FFD_4BAA315C1775_.wvu.FilterData" localSheetId="0" hidden="1">Тарифы!$A$7:$J$14</definedName>
    <definedName name="Z_65A2CCAC_BEB6_4E90_8B2A_CCF5BA38DAA3_.wvu.FilterData" localSheetId="0" hidden="1">Тарифы!$A$7:$J$14</definedName>
    <definedName name="Z_65E3728C_F07A_4CB2_9495_B77886EDCD74_.wvu.FilterData" localSheetId="0" hidden="1">Тарифы!$7:$14</definedName>
    <definedName name="Z_660B7966_F947_4708_93E9_E0A42C5BD706_.wvu.FilterData" localSheetId="0" hidden="1">Тарифы!$A$7:$J$14</definedName>
    <definedName name="Z_66371B3D_AE71_4BBE_978F_35376323F47F_.wvu.FilterData" localSheetId="0" hidden="1">Тарифы!$A$7:$J$14</definedName>
    <definedName name="Z_66508B5B_4543_4696_B1B9_BFD6FD1781B8_.wvu.FilterData" localSheetId="0" hidden="1">Тарифы!$A$7:$J$14</definedName>
    <definedName name="Z_665AE2C2_C027_4E4F_8524_A283D55E20D3_.wvu.FilterData" localSheetId="0" hidden="1">Тарифы!$7:$14</definedName>
    <definedName name="Z_668F86F0_0EDE_4FAE_B95A_7FBA2EB0B466_.wvu.FilterData" localSheetId="0" hidden="1">Тарифы!$A$7:$J$14</definedName>
    <definedName name="Z_66B0D132_A05D_4E7A_851D_15AE0128AD11_.wvu.FilterData" localSheetId="0" hidden="1">Тарифы!$C$7:$BG$15</definedName>
    <definedName name="Z_66E59EF4_3F43_4E03_AC2D_0F9770B1E439_.wvu.FilterData" localSheetId="0" hidden="1">Тарифы!$A$7:$J$14</definedName>
    <definedName name="Z_6716FE2B_8FCF_476A_A25A_E2FCE226F0B6_.wvu.FilterData" localSheetId="0" hidden="1">Тарифы!$A$7:$J$14</definedName>
    <definedName name="Z_67814559_16F7_4754_A778_8D7C30F66229_.wvu.FilterData" localSheetId="0" hidden="1">Тарифы!$A$7:$J$14</definedName>
    <definedName name="Z_6792E64F_6772_4696_91B7_273DB2EDD30C_.wvu.FilterData" localSheetId="0" hidden="1">Тарифы!$A$7:$J$14</definedName>
    <definedName name="Z_6834B3C3_5EA0_42D5_924C_4CBBE677B564_.wvu.FilterData" localSheetId="0" hidden="1">Тарифы!$A$7:$J$14</definedName>
    <definedName name="Z_689F7D01_85A5_4353_A8E4_5B6AD2DBA1E7_.wvu.FilterData" localSheetId="0" hidden="1">Тарифы!$A$7:$J$14</definedName>
    <definedName name="Z_68A84F09_EF7F_4FCD_A987_613A6A72B0BD_.wvu.FilterData" localSheetId="0" hidden="1">Тарифы!$C$7:$BG$14</definedName>
    <definedName name="Z_69042C14_F782_495D_9F48_518746625FD0_.wvu.Cols" localSheetId="0" hidden="1">Тарифы!#REF!</definedName>
    <definedName name="Z_69042C14_F782_495D_9F48_518746625FD0_.wvu.FilterData" localSheetId="0" hidden="1">Тарифы!$A$7:$J$14</definedName>
    <definedName name="Z_692F3786_D919_4B53_BAC0_40BCF7211073_.wvu.FilterData" localSheetId="0" hidden="1">Тарифы!$C$5:$J$14</definedName>
    <definedName name="Z_699C6F32_4B50_45F9_86AF_BFFA55FF065D_.wvu.FilterData" localSheetId="0" hidden="1">Тарифы!$C$7:$BG$14</definedName>
    <definedName name="Z_69B36943_31A7_4127_BF95_F861B4EF6885_.wvu.FilterData" localSheetId="0" hidden="1">Тарифы!$C$7:$BG$14</definedName>
    <definedName name="Z_69C14CAC_CA10_47CC_ADE4_DF1B00EF6285_.wvu.FilterData" localSheetId="0" hidden="1">Тарифы!$C$7:$BG$14</definedName>
    <definedName name="Z_6A531DF4_0CBF_4BFC_B894_C6F42D9045BD_.wvu.FilterData" localSheetId="0" hidden="1">Тарифы!$A$7:$J$14</definedName>
    <definedName name="Z_6A66C52E_BA08_429A_9388_9B9FE8425518_.wvu.FilterData" localSheetId="0" hidden="1">Тарифы!$A$7:$J$14</definedName>
    <definedName name="Z_6A980BE2_FE51_416B_8307_0D6DF0F22A31_.wvu.FilterData" localSheetId="0" hidden="1">Тарифы!#REF!</definedName>
    <definedName name="Z_6A99FFAA_3082_44A8_B139_8237A43412D3_.wvu.FilterData" localSheetId="0" hidden="1">Тарифы!$C$7:$BG$14</definedName>
    <definedName name="Z_6AA9A46A_6A9B_44D3_8499_0F42BA772285_.wvu.FilterData" localSheetId="0" hidden="1">Тарифы!$C$7:$BG$14</definedName>
    <definedName name="Z_6B75A32F_3607_4B03_A2BA_64384586C804_.wvu.FilterData" localSheetId="0" hidden="1">Тарифы!$A$7:$J$14</definedName>
    <definedName name="Z_6B8C6A94_06DD_4517_9398_7B4B4352832E_.wvu.FilterData" localSheetId="0" hidden="1">Тарифы!$C$7:$BG$14</definedName>
    <definedName name="Z_6C2230EA_92AB_4CCD_B0BC_0A2CBED3B4FC_.wvu.FilterData" localSheetId="0" hidden="1">Тарифы!$C$7:$BG$15</definedName>
    <definedName name="Z_6C24F36C_79B5_4DF2_B1DB_493DC9C02063_.wvu.FilterData" localSheetId="0" hidden="1">Тарифы!$A$7:$J$14</definedName>
    <definedName name="Z_6C651D73_4193_489D_997C_48D73959B724_.wvu.FilterData" localSheetId="0" hidden="1">Тарифы!$A$7:$J$14</definedName>
    <definedName name="Z_6CBCA0AF_E0CD_47C6_A9F2_04C86C0F71AF_.wvu.FilterData" localSheetId="0" hidden="1">Тарифы!$C$7:$BG$15</definedName>
    <definedName name="Z_6CE7B257_1354_49C5_8EAC_A3F15DF4A5A8_.wvu.FilterData" localSheetId="0" hidden="1">Тарифы!$C$7:$BG$14</definedName>
    <definedName name="Z_6CFEC0A5_3E05_4714_99E3_2C60249F46CB_.wvu.FilterData" localSheetId="0" hidden="1">Тарифы!$C$7:$BG$15</definedName>
    <definedName name="Z_6D05F180_92A2_4BF8_9AB8_0E2B02694E9A_.wvu.FilterData" localSheetId="0" hidden="1">Тарифы!$C$7:$BG$14</definedName>
    <definedName name="Z_6D2B1EFB_D088_4FCB_8D23_B65743051429_.wvu.FilterData" localSheetId="0" hidden="1">Тарифы!$C$7:$BG$14</definedName>
    <definedName name="Z_6D696731_DD1A_4CD3_AC3F_C6BBB7C63D07_.wvu.FilterData" localSheetId="0" hidden="1">Тарифы!$A$7:$J$14</definedName>
    <definedName name="Z_6D7451AB_0520_47F5_BE7C_40DE17E9B707_.wvu.FilterData" localSheetId="0" hidden="1">Тарифы!$C$7:$BG$15</definedName>
    <definedName name="Z_6DA05D7E_B6DD_48A3_BE5D_8D5DE8CBD45F_.wvu.FilterData" localSheetId="0" hidden="1">Тарифы!$A$7:$J$14</definedName>
    <definedName name="Z_6DA9BB43_08CB_43C2_9CAF_9EB263A514A8_.wvu.FilterData" localSheetId="0" hidden="1">Тарифы!$A$7:$J$14</definedName>
    <definedName name="Z_6DEF5046_2CAA_42D3_A0C7_F3D7272B36B6_.wvu.FilterData" localSheetId="0" hidden="1">Тарифы!$A$7:$J$14</definedName>
    <definedName name="Z_6DF8C9DA_CE02_4B5F_9C27_AFC56338E335_.wvu.FilterData" localSheetId="0" hidden="1">Тарифы!$A$7:$J$14</definedName>
    <definedName name="Z_6E38077B_F70D_48E3_979B_BCF4F887AF8D_.wvu.FilterData" localSheetId="0" hidden="1">Тарифы!$A$7:$J$14</definedName>
    <definedName name="Z_6E6FA785_7085_4985_9E9E_060A2B05D0A4_.wvu.FilterData" localSheetId="0" hidden="1">Тарифы!$A$7:$J$14</definedName>
    <definedName name="Z_6E791E21_95C0_4C5A_B908_1E8144806CF9_.wvu.FilterData" localSheetId="0" hidden="1">Тарифы!$C$7:$BG$14</definedName>
    <definedName name="Z_6E910A75_E7D3_4D1E_B7EB_9F75F8D5A3CA_.wvu.FilterData" localSheetId="0" hidden="1">Тарифы!$A$7:$J$14</definedName>
    <definedName name="Z_6E96A116_4B97_4F06_B5F8_763F64F94496_.wvu.FilterData" localSheetId="0" hidden="1">Тарифы!$A$7:$J$14</definedName>
    <definedName name="Z_6E9C73E3_8FA1_43ED_8751_29AF192DDD57_.wvu.FilterData" localSheetId="0" hidden="1">Тарифы!$A$7:$J$14</definedName>
    <definedName name="Z_6EB48729_12F1_49AF_8C30_DF1CB25FBEDF_.wvu.FilterData" localSheetId="0" hidden="1">Тарифы!$A$7:$J$14</definedName>
    <definedName name="Z_6ECBDB21_DEAA_4DC6_9EC6_0C9216191DBE_.wvu.FilterData" localSheetId="0" hidden="1">Тарифы!$A$7:$J$14</definedName>
    <definedName name="Z_6EE61D27_1683_484B_BDF8_3F4DB4366F70_.wvu.FilterData" localSheetId="0" hidden="1">Тарифы!#REF!</definedName>
    <definedName name="Z_6EFED5DC_074C_44BB_8DD5_8E67C149BAFF_.wvu.FilterData" localSheetId="0" hidden="1">Тарифы!$A$7:$J$14</definedName>
    <definedName name="Z_6F04EE2A_6014_47F8_A672_9D7A78C53F31_.wvu.FilterData" localSheetId="0" hidden="1">Тарифы!$A$7:$J$14</definedName>
    <definedName name="Z_6F11747C_F86B_4D62_AD6D_6A1E4610F648_.wvu.FilterData" localSheetId="0" hidden="1">Тарифы!$A$7:$J$14</definedName>
    <definedName name="Z_6F3151D0_F2B1_4A23_8C1E_3D71923B2803_.wvu.FilterData" localSheetId="0" hidden="1">Тарифы!$A$7:$J$14</definedName>
    <definedName name="Z_6F469749_44B7_4AED_A8EC_AE39AFE28D8F_.wvu.FilterData" localSheetId="0" hidden="1">Тарифы!$A$7:$J$14</definedName>
    <definedName name="Z_6F9EEBEA_298D_425C_9A98_81627F674CF0_.wvu.FilterData" localSheetId="0" hidden="1">Тарифы!$A$7:$J$14</definedName>
    <definedName name="Z_6FA8777D_7C78_4D1B_961E_14E111AB55E8_.wvu.FilterData" localSheetId="0" hidden="1">Тарифы!$A$7:$J$14</definedName>
    <definedName name="Z_6FA8777D_7C78_4D1B_961E_14E111AB55E8_.wvu.PrintTitles" localSheetId="0" hidden="1">Тарифы!$5:$6</definedName>
    <definedName name="Z_6FCCBCD4_4C39_421F_A938_C0C71DA0253E_.wvu.FilterData" localSheetId="0" hidden="1">Тарифы!$A$7:$J$14</definedName>
    <definedName name="Z_6FD6D2EE_7CA7_4E95_93CA_E1263DF88C3A_.wvu.FilterData" localSheetId="0" hidden="1">Тарифы!$A$7:$J$14</definedName>
    <definedName name="Z_6FD83E1A_96A9_42F8_B589_9589FE5E7D7E_.wvu.FilterData" localSheetId="0" hidden="1">Тарифы!$A$7:$J$14</definedName>
    <definedName name="Z_6FDAD3EB_549E_4869_829F_B22B0D9116B9_.wvu.FilterData" localSheetId="0" hidden="1">Тарифы!$A$7:$J$14</definedName>
    <definedName name="Z_6FF90973_EE52_4B33_A2E8_D046F66FBB76_.wvu.FilterData" localSheetId="0" hidden="1">Тарифы!$7:$14</definedName>
    <definedName name="Z_70181F5D_7966_4AFB_A85A_01D9211AF8C6_.wvu.FilterData" localSheetId="0" hidden="1">Тарифы!$A$7:$J$14</definedName>
    <definedName name="Z_70D76F12_C8D5_4007_AD25_F4B505D56930_.wvu.FilterData" localSheetId="0" hidden="1">Тарифы!$C$5:$BG$6</definedName>
    <definedName name="Z_70F4BB9B_BF53_4A79_AED0_D68CE4B5EF82_.wvu.FilterData" localSheetId="0" hidden="1">Тарифы!$A$7:$J$14</definedName>
    <definedName name="Z_718D712F_E9F6_4E7E_A65A_4373374AF289_.wvu.FilterData" localSheetId="0" hidden="1">Тарифы!$A$7:$J$14</definedName>
    <definedName name="Z_71E1CB7C_3C95_4BF0_AE55_C261A31FAF00_.wvu.FilterData" localSheetId="0" hidden="1">Тарифы!$C$7:$BG$15</definedName>
    <definedName name="Z_71EA58F6_7899_486F_A4D5_9286C9657DEC_.wvu.FilterData" localSheetId="0" hidden="1">Тарифы!$C$5:$BG$6</definedName>
    <definedName name="Z_71F27491_C908_4900_BD3B_24DDDDF42CEB_.wvu.FilterData" localSheetId="0" hidden="1">Тарифы!#REF!</definedName>
    <definedName name="Z_7261E7C4_0885_4404_B90F_22B9941EE9AF_.wvu.FilterData" localSheetId="0" hidden="1">Тарифы!$C$7:$BG$14</definedName>
    <definedName name="Z_727CA125_A691_4CBE_9140_E5E5F301BADF_.wvu.FilterData" localSheetId="0" hidden="1">Тарифы!$A$7:$J$14</definedName>
    <definedName name="Z_72DAA6B4_71D6_47D2_88DE_60B5035B7ECC_.wvu.FilterData" localSheetId="0" hidden="1">Тарифы!$C$6:$BG$15</definedName>
    <definedName name="Z_72DB6849_FF43_418E_B332_6F833F69D87F_.wvu.FilterData" localSheetId="0" hidden="1">Тарифы!$A$7:$J$14</definedName>
    <definedName name="Z_72E1A66D_0B22_4359_A7A6_4A30FF7A8A65_.wvu.FilterData" localSheetId="0" hidden="1">Тарифы!$A$7:$J$14</definedName>
    <definedName name="Z_72E2502B_A73D_4850_899F_C4498FEB1823_.wvu.FilterData" localSheetId="0" hidden="1">Тарифы!$A$7:$J$14</definedName>
    <definedName name="Z_72F872BF_38C6_467B_A8E6_0892B0C04E33_.wvu.FilterData" localSheetId="0" hidden="1">Тарифы!$A$7:$J$14</definedName>
    <definedName name="Z_734E930A_BAD2_4108_BC5C_560E17320024_.wvu.FilterData" localSheetId="0" hidden="1">Тарифы!$A$7:$J$14</definedName>
    <definedName name="Z_73711E20_DE24_410A_AA29_8E0D48126EF4_.wvu.FilterData" localSheetId="0" hidden="1">Тарифы!$C$7:$BG$14</definedName>
    <definedName name="Z_73C49231_95A7_4439_AAA4_E7854FBFBE92_.wvu.FilterData" localSheetId="0" hidden="1">Тарифы!$A$7:$J$14</definedName>
    <definedName name="Z_73CC02DB_191C_425D_A9D8_AEA72727B91D_.wvu.FilterData" localSheetId="0" hidden="1">Тарифы!$C$7:$BG$14</definedName>
    <definedName name="Z_740A141E_F833_404F_AC36_0D1E58389AE1_.wvu.FilterData" localSheetId="0" hidden="1">Тарифы!$A$7:$J$14</definedName>
    <definedName name="Z_74105408_EB6F_4824_92E7_87011CA3409A_.wvu.FilterData" localSheetId="0" hidden="1">Тарифы!$A$7:$J$14</definedName>
    <definedName name="Z_74131170_CFE3_43B9_8830_9B67AAE6B229_.wvu.FilterData" localSheetId="0" hidden="1">Тарифы!$C$7:$BG$14</definedName>
    <definedName name="Z_7435F0CD_44BF_40B4_9A67_B8977B1BFB06_.wvu.FilterData" localSheetId="0" hidden="1">Тарифы!$A$7:$J$14</definedName>
    <definedName name="Z_744CCA82_582C_428A_A7DF_2F3570719D67_.wvu.FilterData" localSheetId="0" hidden="1">Тарифы!$7:$14</definedName>
    <definedName name="Z_746B189C_49F9_4F62_88E7_E05365C30614_.wvu.FilterData" localSheetId="0" hidden="1">Тарифы!$A$7:$J$14</definedName>
    <definedName name="Z_746C97D7_125E_4139_9C2A_521BAEE4A25C_.wvu.FilterData" localSheetId="0" hidden="1">Тарифы!$C$7:$BG$14</definedName>
    <definedName name="Z_748073AC_9827_498B_9689_C7FE32D47042_.wvu.FilterData" localSheetId="0" hidden="1">Тарифы!$A$7:$J$14</definedName>
    <definedName name="Z_74A5CF7A_0E43_4FCF_A35F_CF2E7252F54B_.wvu.FilterData" localSheetId="0" hidden="1">Тарифы!$A$7:$J$14</definedName>
    <definedName name="Z_74C30794_2503_46E7_B4AB_FE17F9D2BB66_.wvu.FilterData" localSheetId="0" hidden="1">Тарифы!$C$7:$BG$14</definedName>
    <definedName name="Z_74D23475_28F0_4C4C_AA53_9FE557BA37DF_.wvu.FilterData" localSheetId="0" hidden="1">Тарифы!$A$7:$J$14</definedName>
    <definedName name="Z_74D25040_1442_4CFC_A796_7550BD5BE2A3_.wvu.FilterData" localSheetId="0" hidden="1">Тарифы!$A$7:$J$14</definedName>
    <definedName name="Z_753381C9_4567_4B97_9AE5_4CC53A36AA40_.wvu.FilterData" localSheetId="0" hidden="1">Тарифы!$A$7:$J$14</definedName>
    <definedName name="Z_753DA409_A8B4_4D69_B878_C8DE52B8C9D7_.wvu.FilterData" localSheetId="0" hidden="1">Тарифы!$C$5:$BG$6</definedName>
    <definedName name="Z_75528224_D097_40D6_A1E4_6F8F6B1D6780_.wvu.FilterData" localSheetId="0" hidden="1">Тарифы!$C$7:$BG$15</definedName>
    <definedName name="Z_7558A535_9DBF_4419_92EF_680A41E83BDB_.wvu.FilterData" localSheetId="0" hidden="1">Тарифы!$C$7:$BG$14</definedName>
    <definedName name="Z_758D0FCD_BB08_4EE1_B093_18E7A4613EE5_.wvu.FilterData" localSheetId="0" hidden="1">Тарифы!$A$7:$J$14</definedName>
    <definedName name="Z_75D4C205_ECAF_4AE6_B67D_A9D18E8ADD94_.wvu.FilterData" localSheetId="0" hidden="1">Тарифы!$C$7:$BG$14</definedName>
    <definedName name="Z_76113104_42A5_4A25_8612_06182B47A340_.wvu.FilterData" localSheetId="0" hidden="1">Тарифы!$A$7:$J$14</definedName>
    <definedName name="Z_761D44F4_2C93_4094_AED6_8CAA6F62CF39_.wvu.FilterData" localSheetId="0" hidden="1">Тарифы!$A$7:$J$14</definedName>
    <definedName name="Z_7638DE7B_9BC1_46EC_A0F6_4B16FC16D80E_.wvu.FilterData" localSheetId="0" hidden="1">Тарифы!$A$7:$J$14</definedName>
    <definedName name="Z_763B9569_DCF6_4CE6_A436_33016C2F0196_.wvu.FilterData" localSheetId="0" hidden="1">Тарифы!$A$7:$J$14</definedName>
    <definedName name="Z_767CFDA5_748A_4098_A67B_1B901A5C2439_.wvu.FilterData" localSheetId="0" hidden="1">Тарифы!$A$7:$J$14</definedName>
    <definedName name="Z_771CF353_E399_4A8B_8F80_91A23D1FABE3_.wvu.FilterData" localSheetId="0" hidden="1">Тарифы!$C$7:$BG$15</definedName>
    <definedName name="Z_776E82C1_F575_4389_8F7D_740387B05FB7_.wvu.FilterData" localSheetId="0" hidden="1">Тарифы!$A$7:$J$14</definedName>
    <definedName name="Z_77708C2C_EE85_40BD_8E6D_77FA416C64E1_.wvu.FilterData" localSheetId="0" hidden="1">Тарифы!$A$7:$J$14</definedName>
    <definedName name="Z_77B85D72_C4F0_4AD4_A84A_25E3B81E79FF_.wvu.FilterData" localSheetId="0" hidden="1">Тарифы!$C$7:$BG$14</definedName>
    <definedName name="Z_780BAE08_B681_4779_BD10_8164FDDE5F5E_.wvu.FilterData" localSheetId="0" hidden="1">Тарифы!$A$7:$J$14</definedName>
    <definedName name="Z_780CC80B_4DAD_48AD_A2E9_2342A4A175BC_.wvu.FilterData" localSheetId="0" hidden="1">Тарифы!$A$7:$J$14</definedName>
    <definedName name="Z_7848662B_0075_41D7_9508_D8B7CBF48162_.wvu.FilterData" localSheetId="0" hidden="1">Тарифы!$A$7:$J$14</definedName>
    <definedName name="Z_7853B4DD_11C1_4F98_8337_5E98D20BBDCB_.wvu.FilterData" localSheetId="0" hidden="1">Тарифы!$A$7:$J$14</definedName>
    <definedName name="Z_789B93A8_619C_485F_BB77_9A1D08E1F6DC_.wvu.FilterData" localSheetId="0" hidden="1">Тарифы!$C$7:$BG$14</definedName>
    <definedName name="Z_78E5D129_AD1E_4BC9_87A4_340E4BC3CB1E_.wvu.FilterData" localSheetId="0" hidden="1">Тарифы!#REF!</definedName>
    <definedName name="Z_792B1E23_EFD9_441C_9FC5_AE425E52C34B_.wvu.FilterData" localSheetId="0" hidden="1">Тарифы!$A$7:$J$14</definedName>
    <definedName name="Z_7931978F_8CCD_4362_B714_302FEBD5BBCC_.wvu.FilterData" localSheetId="0" hidden="1">Тарифы!$A$7:$J$14</definedName>
    <definedName name="Z_797CB896_C6FD_4328_81E3_346D786DD63E_.wvu.FilterData" localSheetId="0" hidden="1">Тарифы!$C$7:$BG$14</definedName>
    <definedName name="Z_799EE271_2CEB_4A0B_8E39_1C138714836B_.wvu.FilterData" localSheetId="0" hidden="1">Тарифы!$A$7:$J$14</definedName>
    <definedName name="Z_79AE931A_D12D_44C2_8B55_AF87E786B496_.wvu.FilterData" localSheetId="0" hidden="1">Тарифы!$C$7:$BG$14</definedName>
    <definedName name="Z_79B09917_D37A_4BBD_A083_9383ED6D201C_.wvu.FilterData" localSheetId="0" hidden="1">Тарифы!$A$7:$J$14</definedName>
    <definedName name="Z_79DE506F_4C5F_42AF_8320_311D56EC9955_.wvu.FilterData" localSheetId="0" hidden="1">Тарифы!#REF!</definedName>
    <definedName name="Z_79FCEA62_5286_42FF_9C0B_CF5B74657732_.wvu.FilterData" localSheetId="0" hidden="1">Тарифы!$A$7:$J$14</definedName>
    <definedName name="Z_7A17071A_3448_4CF7_9A96_C267CF62C2DE_.wvu.FilterData" localSheetId="0" hidden="1">Тарифы!$A$7:$J$14</definedName>
    <definedName name="Z_7A4D9A88_070F_40BF_9726_2B2FC8F054AB_.wvu.FilterData" localSheetId="0" hidden="1">Тарифы!$A$7:$J$14</definedName>
    <definedName name="Z_7A6286BB_2DF9_404B_845A_E6511137A371_.wvu.FilterData" localSheetId="0" hidden="1">Тарифы!$A$7:$J$14</definedName>
    <definedName name="Z_7A8B22B6_7801_4C4D_8B20_FC33FB7AEA56_.wvu.FilterData" localSheetId="0" hidden="1">Тарифы!$A$7:$J$14</definedName>
    <definedName name="Z_7AC53237_9441_4D29_834B_770A9D75B9D3_.wvu.FilterData" localSheetId="0" hidden="1">Тарифы!$A$7:$J$14</definedName>
    <definedName name="Z_7B0F8831_318F_4B9B_BD89_853E3E920A9A_.wvu.FilterData" localSheetId="0" hidden="1">Тарифы!$A$7:$J$14</definedName>
    <definedName name="Z_7B12DCB3_2A92_492B_AE7A_006A59B28999_.wvu.FilterData" localSheetId="0" hidden="1">Тарифы!$C$7:$BG$15</definedName>
    <definedName name="Z_7B40672E_52E9_4D67_9DD8_92FF44CAE2CA_.wvu.FilterData" localSheetId="0" hidden="1">Тарифы!$C$6:$BG$15</definedName>
    <definedName name="Z_7B7F0C19_FC47_42A9_9A7F_95A4E4CAFEE8_.wvu.FilterData" localSheetId="0" hidden="1">Тарифы!$A$7:$J$14</definedName>
    <definedName name="Z_7BB42CCF_C8E0_4A9B_9E31_2E49768BA47E_.wvu.FilterData" localSheetId="0" hidden="1">Тарифы!$C$7:$BG$14</definedName>
    <definedName name="Z_7C13E0B3_8945_4AE0_9930_4111C860FF16_.wvu.FilterData" localSheetId="0" hidden="1">Тарифы!$C$7:$BG$15</definedName>
    <definedName name="Z_7C9293B6_04A2_4650_9FB0_6FAC1CD1BA0B_.wvu.FilterData" localSheetId="0" hidden="1">Тарифы!$A$7:$J$14</definedName>
    <definedName name="Z_7CDECF42_7BE8_4F46_97CF_AB1BD81ABB38_.wvu.FilterData" localSheetId="0" hidden="1">Тарифы!$C$7:$BG$15</definedName>
    <definedName name="Z_7D314B5D_8661_4581_AC1B_7CD74EA99C1E_.wvu.FilterData" localSheetId="0" hidden="1">Тарифы!$A$7:$J$14</definedName>
    <definedName name="Z_7D8BAE52_860C_4560_808E_0838D47EBE70_.wvu.FilterData" localSheetId="0" hidden="1">Тарифы!$A$7:$J$14</definedName>
    <definedName name="Z_7DBD6F15_8710_4B2A_89F1_49032C570A03_.wvu.FilterData" localSheetId="0" hidden="1">Тарифы!$C$7:$BG$15</definedName>
    <definedName name="Z_7E0FB66C_6595_4B05_93AF_8E82CC466363_.wvu.FilterData" localSheetId="0" hidden="1">Тарифы!$A$7:$J$14</definedName>
    <definedName name="Z_7E39656F_E8A9_46F3_8430_D2B77E232DC0_.wvu.FilterData" localSheetId="0" hidden="1">Тарифы!$A$7:$J$14</definedName>
    <definedName name="Z_7E4341CA_D789_4DC1_92B3_893AD49333BD_.wvu.FilterData" localSheetId="0" hidden="1">Тарифы!$C$7:$BG$14</definedName>
    <definedName name="Z_7E51429D_9C90_4849_AFC4_268B42EB6CBB_.wvu.FilterData" localSheetId="0" hidden="1">Тарифы!$A$7:$J$14</definedName>
    <definedName name="Z_7E524756_D1A9_46B3_AFE3_97FEF162818E_.wvu.FilterData" localSheetId="0" hidden="1">Тарифы!$A$7:$J$14</definedName>
    <definedName name="Z_7E834195_8D28_402E_958B_A68B003BB003_.wvu.FilterData" localSheetId="0" hidden="1">Тарифы!$C$7:$BG$14</definedName>
    <definedName name="Z_7E871030_6A83_416E_BA8A_AC1101014708_.wvu.FilterData" localSheetId="0" hidden="1">Тарифы!$C$5:$C$15</definedName>
    <definedName name="Z_7F029141_8FC5_45E0_9C60_1A7D008AEB41_.wvu.FilterData" localSheetId="0" hidden="1">Тарифы!$A$7:$J$14</definedName>
    <definedName name="Z_7F11ED8C_9127_4B5D_A1D0_7E2C322C0905_.wvu.FilterData" localSheetId="0" hidden="1">Тарифы!$C$7:$BG$14</definedName>
    <definedName name="Z_7F1C881E_9DFD_4AA3_A1D2_2B468FE57A32_.wvu.FilterData" localSheetId="0" hidden="1">Тарифы!$C$7:$BG$14</definedName>
    <definedName name="Z_7F34F3F3_FFDA_432B_A809_B774CFDB5703_.wvu.FilterData" localSheetId="0" hidden="1">Тарифы!$A$7:$J$14</definedName>
    <definedName name="Z_7F4E785E_47D5_455F_83E6_2E6D6C5CB852_.wvu.FilterData" localSheetId="0" hidden="1">Тарифы!$A$7:$J$14</definedName>
    <definedName name="Z_7F71978D_0068_42AB_A338_CACBDE764094_.wvu.FilterData" localSheetId="0" hidden="1">Тарифы!$C$7:$BG$15</definedName>
    <definedName name="Z_7FDB997D_72E6_446F_8E8E_63832FDA6944_.wvu.FilterData" localSheetId="0" hidden="1">Тарифы!$A$7:$J$14</definedName>
    <definedName name="Z_7FFADBF8_5872_40AA_9C17_050ECA7813ED_.wvu.FilterData" localSheetId="0" hidden="1">Тарифы!$C$7:$BG$15</definedName>
    <definedName name="Z_800B2D7E_B7C6_46A4_A876_687C5BE498F3_.wvu.FilterData" localSheetId="0" hidden="1">Тарифы!$A$7:$J$14</definedName>
    <definedName name="Z_8028ED17_44D2_4A9E_AF37_148577122DE8_.wvu.FilterData" localSheetId="0" hidden="1">Тарифы!$A$7:$J$14</definedName>
    <definedName name="Z_80480F96_69C5_4D99_991B_AFE9FA990A2F_.wvu.FilterData" localSheetId="0" hidden="1">Тарифы!$C$7:$BG$15</definedName>
    <definedName name="Z_80633A6D_7538_4860_BFCF_F36517088777_.wvu.FilterData" localSheetId="0" hidden="1">Тарифы!$A$7:$J$14</definedName>
    <definedName name="Z_8082ADF7_5B57_4588_AE3C_6E51F2CB8A41_.wvu.FilterData" localSheetId="0" hidden="1">Тарифы!$C$7:$BG$15</definedName>
    <definedName name="Z_80BA85DF_3761_4F5C_B335_1D03F33DB31F_.wvu.FilterData" localSheetId="0" hidden="1">Тарифы!$A$7:$J$14</definedName>
    <definedName name="Z_80CAD001_C489_4C36_9DA9_61BB100AE022_.wvu.FilterData" localSheetId="0" hidden="1">Тарифы!$A$7:$J$14</definedName>
    <definedName name="Z_80F135D9_FE75_4972_82D0_DC7AA951F49C_.wvu.FilterData" localSheetId="0" hidden="1">Тарифы!$A$7:$J$14</definedName>
    <definedName name="Z_81062313_E2A5_40D7_9D75_1F3EC4A661CF_.wvu.FilterData" localSheetId="0" hidden="1">Тарифы!$A$7:$J$14</definedName>
    <definedName name="Z_812BBD31_AD3B_4C10_8344_F679DC85F376_.wvu.FilterData" localSheetId="0" hidden="1">Тарифы!#REF!</definedName>
    <definedName name="Z_819D6CE8_7120_4D03_9FBA_DCB1B3FE0366_.wvu.FilterData" localSheetId="0" hidden="1">Тарифы!$A$7:$J$14</definedName>
    <definedName name="Z_8264B48E_266B_47E7_8623_624EAD34C5B8_.wvu.FilterData" localSheetId="0" hidden="1">Тарифы!$A$7:$J$14</definedName>
    <definedName name="Z_82744455_C2E3_432C_AA7E_1F02EAF9EB2F_.wvu.FilterData" localSheetId="0" hidden="1">Тарифы!$A$7:$J$14</definedName>
    <definedName name="Z_8283B0FF_13E7_4C1C_A05C_572B5A9FA91E_.wvu.FilterData" localSheetId="0" hidden="1">Тарифы!$C$7:$BG$14</definedName>
    <definedName name="Z_82878651_C1C1_40F2_A560_7754E0F25AC7_.wvu.FilterData" localSheetId="0" hidden="1">Тарифы!$A$7:$J$14</definedName>
    <definedName name="Z_829E6F26_2D09_4CD4_A3E6_2A8D9FFB88F0_.wvu.FilterData" localSheetId="0" hidden="1">Тарифы!$A$7:$J$14</definedName>
    <definedName name="Z_82B6BFAC_D27D_4595_AAF9_B480DF9C42BA_.wvu.FilterData" localSheetId="0" hidden="1">Тарифы!$A$7:$J$14</definedName>
    <definedName name="Z_82FC8B64_A56F_4C5A_833A_E663A8D82B89_.wvu.FilterData" localSheetId="0" hidden="1">Тарифы!$C$6:$BG$15</definedName>
    <definedName name="Z_8363BBB7_AEC1_4B1A_9D61_B8F7B7D1F178_.wvu.FilterData" localSheetId="0" hidden="1">Тарифы!$A$7:$J$14</definedName>
    <definedName name="Z_83679F28_3DB6_4F7D_886A_E00A397D5A96_.wvu.FilterData" localSheetId="0" hidden="1">Тарифы!$C$5:$J$14</definedName>
    <definedName name="Z_83DB8250_4185_401C_A671_CE03A7AE5B9C_.wvu.FilterData" localSheetId="0" hidden="1">Тарифы!$A$7:$J$14</definedName>
    <definedName name="Z_83F9C696_BABF_42F7_8DF7_3C70632A4260_.wvu.FilterData" localSheetId="0" hidden="1">Тарифы!$A$7:$J$14</definedName>
    <definedName name="Z_84094CC5_9939_41BB_98E7_C28B205616E4_.wvu.FilterData" localSheetId="0" hidden="1">Тарифы!$A$7:$J$14</definedName>
    <definedName name="Z_841F6D99_7C61_4376_B40C_9125039123E1_.wvu.FilterData" localSheetId="0" hidden="1">Тарифы!$C$7:$BG$14</definedName>
    <definedName name="Z_84351C01_CEFE_4C89_8210_01B52D54137D_.wvu.FilterData" localSheetId="0" hidden="1">Тарифы!$C$7:$BG$14</definedName>
    <definedName name="Z_8436876B_C83E_4F2D_9388_FC815AE072D3_.wvu.FilterData" localSheetId="0" hidden="1">Тарифы!$7:$14</definedName>
    <definedName name="Z_84661952_407D_48AD_BCFD_CBB38C8EFC0C_.wvu.FilterData" localSheetId="0" hidden="1">Тарифы!$A$7:$J$14</definedName>
    <definedName name="Z_848056BB_F853_42DB_9698_969B6FEC5DCA_.wvu.FilterData" localSheetId="0" hidden="1">Тарифы!$C$7:$BG$14</definedName>
    <definedName name="Z_84B73D99_38EA_491D_8385_3838DF2AB3C0_.wvu.FilterData" localSheetId="0" hidden="1">Тарифы!$C$7:$BG$14</definedName>
    <definedName name="Z_84E339DB_31BE_4CF5_A6C5_2E647EAB54E7_.wvu.FilterData" localSheetId="0" hidden="1">Тарифы!$C$7:$BG$15</definedName>
    <definedName name="Z_84F1FC32_9481_41C0_8069_B6CD718A813D_.wvu.FilterData" localSheetId="0" hidden="1">Тарифы!$A$7:$J$14</definedName>
    <definedName name="Z_8509482A_7C43_4593_99F5_22CA83893506_.wvu.Cols" localSheetId="0" hidden="1">Тарифы!#REF!</definedName>
    <definedName name="Z_8509482A_7C43_4593_99F5_22CA83893506_.wvu.FilterData" localSheetId="0" hidden="1">Тарифы!$A$7:$J$14</definedName>
    <definedName name="Z_851E4615_18F8_4296_AC8C_53D88B54567D_.wvu.FilterData" localSheetId="0" hidden="1">Тарифы!$A$7:$J$14</definedName>
    <definedName name="Z_85AB2A5C_6704_4C73_93B9_40FE792E7DBF_.wvu.FilterData" localSheetId="0" hidden="1">Тарифы!$C$7:$BG$15</definedName>
    <definedName name="Z_85E84C85_33DF_4113_B65B_F1DF3A40EA84_.wvu.FilterData" localSheetId="0" hidden="1">Тарифы!$A$7:$J$14</definedName>
    <definedName name="Z_860CAEEC_78F5_44E0_91BE_455B0A0C2B18_.wvu.FilterData" localSheetId="0" hidden="1">Тарифы!$A$7:$J$14</definedName>
    <definedName name="Z_861991BD_8BBF_46CC_9565_C998A21F4C7A_.wvu.FilterData" localSheetId="0" hidden="1">Тарифы!$C$7:$BG$14</definedName>
    <definedName name="Z_865499BB_64D0_4C11_B0EE_99E4AD70DE8B_.wvu.FilterData" localSheetId="0" hidden="1">Тарифы!$C$7:$BG$14</definedName>
    <definedName name="Z_866A5717_29D0_49B8_A792_C7EBE44A9FCB_.wvu.FilterData" localSheetId="0" hidden="1">Тарифы!$C$7:$BG$14</definedName>
    <definedName name="Z_86BB4C0C_F755_4760_BEBF_C5D1A391848E_.wvu.FilterData" localSheetId="0" hidden="1">Тарифы!$A$7:$J$14</definedName>
    <definedName name="Z_86D49354_4C61_47E8_B8D1_FEA67693D92A_.wvu.FilterData" localSheetId="0" hidden="1">Тарифы!$C$7:$BG$14</definedName>
    <definedName name="Z_86FD5D38_368B_4C85_9EE3_8476E51BE207_.wvu.FilterData" localSheetId="0" hidden="1">Тарифы!$A$7:$J$14</definedName>
    <definedName name="Z_8750B3A0_D611_44CD_94DE_4575A0BC423C_.wvu.FilterData" localSheetId="0" hidden="1">Тарифы!$A$7:$J$14</definedName>
    <definedName name="Z_87932A2A_7633_4437_9CC3_CDABF50B2F87_.wvu.FilterData" localSheetId="0" hidden="1">Тарифы!$A$7:$J$14</definedName>
    <definedName name="Z_879AC9A1_B8AC_4E31_9BFF_2CF1629ED09D_.wvu.FilterData" localSheetId="0" hidden="1">Тарифы!$C$7:$BG$14</definedName>
    <definedName name="Z_87C80142_1939_437E_8100_8E7CC2D17BC8_.wvu.FilterData" localSheetId="0" hidden="1">Тарифы!$C$7:$BG$15</definedName>
    <definedName name="Z_87F8AE0E_3BEE_4887_B77F_6B8AB860F587_.wvu.FilterData" localSheetId="0" hidden="1">Тарифы!$C$7:$BG$14</definedName>
    <definedName name="Z_87FF14E7_E239_4C40_961F_BBCF771E7953_.wvu.FilterData" localSheetId="0" hidden="1">Тарифы!$A$7:$J$14</definedName>
    <definedName name="Z_8839A438_8F26_4972_BFF6_C239A7DA5189_.wvu.FilterData" localSheetId="0" hidden="1">Тарифы!$A$7:$J$14</definedName>
    <definedName name="Z_88546247_1790_4902_849D_1D87EC6B6E9F_.wvu.FilterData" localSheetId="0" hidden="1">Тарифы!$C$7:$BG$14</definedName>
    <definedName name="Z_8869822E_CC94_4A1C_BCCE_BA635A631901_.wvu.FilterData" localSheetId="0" hidden="1">Тарифы!$7:$14</definedName>
    <definedName name="Z_886FB8A8_7F29_46D9_9554_328425A4441F_.wvu.FilterData" localSheetId="0" hidden="1">Тарифы!$A$7:$J$14</definedName>
    <definedName name="Z_887DCDB4_42D2_4006_A8A3_0737B30DF836_.wvu.FilterData" localSheetId="0" hidden="1">Тарифы!$A$7:$J$14</definedName>
    <definedName name="Z_888FFDA9_0597_4AC0_8D0B_B9D10A1FB991_.wvu.FilterData" localSheetId="0" hidden="1">Тарифы!$C$7:$BG$14</definedName>
    <definedName name="Z_889FA409_649E_4E49_9FDA_5F666B1E47BE_.wvu.FilterData" localSheetId="0" hidden="1">Тарифы!$A$7:$J$14</definedName>
    <definedName name="Z_88BBCDBE_2F6B_49AB_80A7_77147751535A_.wvu.FilterData" localSheetId="0" hidden="1">Тарифы!$C$5:$J$14</definedName>
    <definedName name="Z_88E66652_698C_457B_87DB_6FB65B7AFB4D_.wvu.FilterData" localSheetId="0" hidden="1">Тарифы!$C$7:$BG$14</definedName>
    <definedName name="Z_8984B5A4_DFA9_42D8_9EF3_78C25C11791D_.wvu.FilterData" localSheetId="0" hidden="1">Тарифы!$A$7:$J$14</definedName>
    <definedName name="Z_89C07D85_A46A_4083_80E7_56A77116CEE9_.wvu.FilterData" localSheetId="0" hidden="1">Тарифы!$C$7:$BG$14</definedName>
    <definedName name="Z_89F8223A_B54D_46C3_AFE3_C0EAEE435935_.wvu.FilterData" localSheetId="0" hidden="1">Тарифы!$A$7:$J$14</definedName>
    <definedName name="Z_8A715BC6_8B9B_4DBB_98E8_A814912A2B55_.wvu.FilterData" localSheetId="0" hidden="1">Тарифы!#REF!</definedName>
    <definedName name="Z_8ABA8332_AB44_4023_9CE1_3B69BA23479C_.wvu.FilterData" localSheetId="0" hidden="1">Тарифы!$7:$14</definedName>
    <definedName name="Z_8AD1FF23_DD81_4D62_90D4_99ECECAB5647_.wvu.FilterData" localSheetId="0" hidden="1">Тарифы!$C$6:$BG$15</definedName>
    <definedName name="Z_8B32E065_B756_46B6_B5B5_D03336CDB7A5_.wvu.FilterData" localSheetId="0" hidden="1">Тарифы!$A$7:$J$14</definedName>
    <definedName name="Z_8B3FBD30_DD66_4313_8F1C_43F85764D5EF_.wvu.FilterData" localSheetId="0" hidden="1">Тарифы!$C$7:$BG$14</definedName>
    <definedName name="Z_8B4CB310_F82B_48AF_A206_7D24D4FAF8DE_.wvu.FilterData" localSheetId="0" hidden="1">Тарифы!$A$7:$J$14</definedName>
    <definedName name="Z_8B822990_DFC2_48AF_B82B_07D756BEEA4A_.wvu.FilterData" localSheetId="0" hidden="1">Тарифы!$C$7:$BG$15</definedName>
    <definedName name="Z_8B96D510_8231_4FE4_8601_4513DE368532_.wvu.FilterData" localSheetId="0" hidden="1">Тарифы!$C$7:$BG$14</definedName>
    <definedName name="Z_8BA06B75_A19A_43A4_96FB_BD63721E034F_.wvu.FilterData" localSheetId="0" hidden="1">Тарифы!$C$7:$BG$14</definedName>
    <definedName name="Z_8BFF39F0_6569_427C_A920_A8B85B1A68D5_.wvu.FilterData" localSheetId="0" hidden="1">Тарифы!$A$7:$J$14</definedName>
    <definedName name="Z_8C06C10B_961C_4D46_AAFA_E2305B2C1D34_.wvu.FilterData" localSheetId="0" hidden="1">Тарифы!$C$7:$BG$14</definedName>
    <definedName name="Z_8C11745E_365D_445F_B46F_24BEC2A6BE7C_.wvu.FilterData" localSheetId="0" hidden="1">Тарифы!$A$7:$J$14</definedName>
    <definedName name="Z_8C498BB5_D7C6_4605_BCCD_F97613471CC4_.wvu.FilterData" localSheetId="0" hidden="1">Тарифы!$C$7:$BG$15</definedName>
    <definedName name="Z_8C4EA0DF_FE1F_48D5_A4AF_F71E6DEEEE33_.wvu.FilterData" localSheetId="0" hidden="1">Тарифы!$A$7:$J$14</definedName>
    <definedName name="Z_8C50808A_C123_4B58_95D4_DF6BD9322CBF_.wvu.FilterData" localSheetId="0" hidden="1">Тарифы!$A$7:$J$14</definedName>
    <definedName name="Z_8C875765_7F4F_4734_8F3E_37D1DAE1101F_.wvu.FilterData" localSheetId="0" hidden="1">Тарифы!$A$7:$J$14</definedName>
    <definedName name="Z_8CB96235_602D_4CC9_8AC0_D2CB3881346A_.wvu.FilterData" localSheetId="0" hidden="1">Тарифы!$C$7:$BG$14</definedName>
    <definedName name="Z_8CE56D90_1980_46E0_96E6_B3BCE17B0D86_.wvu.FilterData" localSheetId="0" hidden="1">Тарифы!$C$7:$BG$15</definedName>
    <definedName name="Z_8CFAB73A_CA08_43EF_8B55_79E3CC5DC753_.wvu.FilterData" localSheetId="0" hidden="1">Тарифы!$C$5:$J$14</definedName>
    <definedName name="Z_8CFC2449_F4F3_4D16_97B4_22CC074B5129_.wvu.FilterData" localSheetId="0" hidden="1">Тарифы!$A$7:$J$14</definedName>
    <definedName name="Z_8D313A26_2E03_41A9_8A22_88064A23D0E2_.wvu.FilterData" localSheetId="0" hidden="1">Тарифы!$A$7:$J$14</definedName>
    <definedName name="Z_8D47993A_15B6_423E_A50D_400E8E98C7E0_.wvu.FilterData" localSheetId="0" hidden="1">Тарифы!$A$7:$J$14</definedName>
    <definedName name="Z_8DCD1AC3_CC09_4E20_88D9_6767FFACBCE1_.wvu.FilterData" localSheetId="0" hidden="1">Тарифы!$A$7:$J$14</definedName>
    <definedName name="Z_8DE1DC78_0734_49C3_9F76_F022B1C6EB2A_.wvu.FilterData" localSheetId="0" hidden="1">Тарифы!$A$7:$J$14</definedName>
    <definedName name="Z_8DF125F0_914C_4BEF_9F25_6F42DA958D7B_.wvu.FilterData" localSheetId="0" hidden="1">Тарифы!$7:$14</definedName>
    <definedName name="Z_8DFC88FD_56DB_4FD1_8726_74560E8360B4_.wvu.FilterData" localSheetId="0" hidden="1">Тарифы!$A$7:$J$14</definedName>
    <definedName name="Z_8E11B4BD_232F_4116_B656_D148DBD73658_.wvu.FilterData" localSheetId="0" hidden="1">Тарифы!$A$7:$J$14</definedName>
    <definedName name="Z_8E628249_7A3C_4A3D_883D_5EB9ADFC77A1_.wvu.FilterData" localSheetId="0" hidden="1">Тарифы!$A$7:$J$14</definedName>
    <definedName name="Z_8EA32679_C766_46DB_A797_C7920C08D5BB_.wvu.FilterData" localSheetId="0" hidden="1">Тарифы!$C$7:$BG$15</definedName>
    <definedName name="Z_8EBBE99A_60ED_44C2_B52A_69D538E09432_.wvu.FilterData" localSheetId="0" hidden="1">Тарифы!$C$7:$BG$15</definedName>
    <definedName name="Z_8EBFEF33_E5BC_48D3_83F9_B5B29ADEE739_.wvu.FilterData" localSheetId="0" hidden="1">Тарифы!$A$7:$J$14</definedName>
    <definedName name="Z_8EC98AE3_0575_42A8_A747_3E9B538885D0_.wvu.FilterData" localSheetId="0" hidden="1">Тарифы!$7:$14</definedName>
    <definedName name="Z_8EE47F0C_4E76_4722_9F7B_7D5199005DCB_.wvu.FilterData" localSheetId="0" hidden="1">Тарифы!$C$7:$BG$14</definedName>
    <definedName name="Z_8EEE14B6_9122_4198_96AA_44B96135FA24_.wvu.FilterData" localSheetId="0" hidden="1">Тарифы!$C$7:$BG$15</definedName>
    <definedName name="Z_8F28EC8A_91AF_4757_ADF3_88E4EC75CDE5_.wvu.FilterData" localSheetId="0" hidden="1">Тарифы!$C$7:$BG$15</definedName>
    <definedName name="Z_8F3EE3DC_0F66_4164_A579_84C2EFD953A6_.wvu.FilterData" localSheetId="0" hidden="1">Тарифы!$A$7:$J$14</definedName>
    <definedName name="Z_8F483E1E_25D9_4D0D_BBB8_5E72436441AB_.wvu.FilterData" localSheetId="0" hidden="1">Тарифы!$C$5:$BG$6</definedName>
    <definedName name="Z_8F7EC939_8616_4671_B21E_5E5DB15658ED_.wvu.FilterData" localSheetId="0" hidden="1">Тарифы!$A$7:$J$14</definedName>
    <definedName name="Z_8F8F8270_B38B_4E29_BAC5_A870CFA23B2C_.wvu.FilterData" localSheetId="0" hidden="1">Тарифы!$A$7:$J$14</definedName>
    <definedName name="Z_8F9CA954_CAFD_4FCD_85E3_2C70094ADF91_.wvu.Cols" localSheetId="0" hidden="1">Тарифы!$E:$E</definedName>
    <definedName name="Z_8F9CA954_CAFD_4FCD_85E3_2C70094ADF91_.wvu.FilterData" localSheetId="0" hidden="1">Тарифы!$C$7:$BG$14</definedName>
    <definedName name="Z_8FA56F3D_8DF9_4532_BE7C_7572E97FB250_.wvu.FilterData" localSheetId="0" hidden="1">Тарифы!$C$5:$BG$6</definedName>
    <definedName name="Z_8FC788E7_8D72_42E0_ACC5_443F0ACF2126_.wvu.FilterData" localSheetId="0" hidden="1">Тарифы!$C$7:$BG$15</definedName>
    <definedName name="Z_8FC997EA_E042_4D10_BDE4_C20EFBAF1069_.wvu.FilterData" localSheetId="0" hidden="1">Тарифы!$A$7:$J$14</definedName>
    <definedName name="Z_9002DA4F_3106_4020_A434_F4B9BEA049AB_.wvu.FilterData" localSheetId="0" hidden="1">Тарифы!$C$7:$BG$15</definedName>
    <definedName name="Z_90340A64_7618_4A2E_A1F8_9B4F8A3253E3_.wvu.FilterData" localSheetId="0" hidden="1">Тарифы!$A$7:$J$14</definedName>
    <definedName name="Z_90E47A98_0B50_49CB_A25B_5B76EFB10856_.wvu.FilterData" localSheetId="0" hidden="1">Тарифы!$C$7:$BG$14</definedName>
    <definedName name="Z_91505FD6_A95D_4958_8B84_D7B51CE754FB_.wvu.FilterData" localSheetId="0" hidden="1">Тарифы!$C$7:$BG$15</definedName>
    <definedName name="Z_915DCC9D_DAFA_4F95_A517_87A5517431DD_.wvu.FilterData" localSheetId="0" hidden="1">Тарифы!$C$5:$BG$6</definedName>
    <definedName name="Z_9174A4E2_FE7B_4E1E_99A5_B752356FE279_.wvu.FilterData" localSheetId="0" hidden="1">Тарифы!$C$7:$BG$15</definedName>
    <definedName name="Z_91805A0E_5081_46D3_AF53_3D200CBF6B27_.wvu.FilterData" localSheetId="0" hidden="1">Тарифы!$A$7:$J$14</definedName>
    <definedName name="Z_91895C7F_6D06_4F5F_BD5A_B3781844364A_.wvu.FilterData" localSheetId="0" hidden="1">Тарифы!$A$7:$J$14</definedName>
    <definedName name="Z_9196D43E_50E3_4D4F_8F4D_ACAE0B5EE5AF_.wvu.FilterData" localSheetId="0" hidden="1">Тарифы!$A$7:$J$14</definedName>
    <definedName name="Z_91B2A632_1E1A_48B4_903E_093E08ACE9F2_.wvu.FilterData" localSheetId="0" hidden="1">Тарифы!$A$7:$J$14</definedName>
    <definedName name="Z_91DC5AAC_2246_41A9_B370_29557D5552F0_.wvu.FilterData" localSheetId="0" hidden="1">Тарифы!$C$7:$BG$15</definedName>
    <definedName name="Z_91F1B703_57EF_49C0_AE97_B0F94E5F8776_.wvu.FilterData" localSheetId="0" hidden="1">Тарифы!$C$7:$BG$15</definedName>
    <definedName name="Z_9210A4CD_7F93_4BD4_B37E_1769DB5DA8E1_.wvu.FilterData" localSheetId="0" hidden="1">Тарифы!$A$7:$J$14</definedName>
    <definedName name="Z_92198D5D_CD50_4ADF_B86A_4B3437101929_.wvu.FilterData" localSheetId="0" hidden="1">Тарифы!$A$7:$J$14</definedName>
    <definedName name="Z_922AFD69_70B7_472F_BE0F_F4DCA5477A60_.wvu.FilterData" localSheetId="0" hidden="1">Тарифы!$A$7:$J$14</definedName>
    <definedName name="Z_923A403D_6DA3_486A_8654_21368E133DCC_.wvu.FilterData" localSheetId="0" hidden="1">Тарифы!$A$7:$J$14</definedName>
    <definedName name="Z_928C42EC_B031_441B_9631_DC3F14B5451C_.wvu.FilterData" localSheetId="0" hidden="1">Тарифы!#REF!</definedName>
    <definedName name="Z_9297F326_49A0_42AC_9B4E_3D16F7D24CBF_.wvu.FilterData" localSheetId="0" hidden="1">Тарифы!$C$7:$BG$14</definedName>
    <definedName name="Z_92C51F7C_74B4_4849_B49E_1FF332B417E4_.wvu.FilterData" localSheetId="0" hidden="1">Тарифы!$A$7:$J$14</definedName>
    <definedName name="Z_930A204B_2DBF_4116_B3CB_C791536340C4_.wvu.FilterData" localSheetId="0" hidden="1">Тарифы!$A$7:$J$14</definedName>
    <definedName name="Z_9332FC2A_7110_410F_9600_740D2623B066_.wvu.FilterData" localSheetId="0" hidden="1">Тарифы!$C$7:$BG$14</definedName>
    <definedName name="Z_9362C8E9_EA25_483B_A1A9_4BFD34FE3ABD_.wvu.FilterData" localSheetId="0" hidden="1">Тарифы!$A$7:$J$14</definedName>
    <definedName name="Z_93CB69E4_8DE0_41EC_92DA_1092AD0111DD_.wvu.Cols" localSheetId="0" hidden="1">Тарифы!$E:$E</definedName>
    <definedName name="Z_93CB69E4_8DE0_41EC_92DA_1092AD0111DD_.wvu.FilterData" localSheetId="0" hidden="1">Тарифы!$C$7:$BG$14</definedName>
    <definedName name="Z_93DEDB35_96EE_4044_B2CF_A7EE4F02E933_.wvu.FilterData" localSheetId="0" hidden="1">Тарифы!$C$7:$BG$15</definedName>
    <definedName name="Z_93E88034_CEE9_49A4_814E_7B3505DB54C8_.wvu.FilterData" localSheetId="0" hidden="1">Тарифы!$C$7:$BG$14</definedName>
    <definedName name="Z_94303DDC_F58A_4377_8213_959D686A1641_.wvu.FilterData" localSheetId="0" hidden="1">Тарифы!$A$7:$J$14</definedName>
    <definedName name="Z_94347845_E8A2_4D85_A709_92338F90FA88_.wvu.FilterData" localSheetId="0" hidden="1">Тарифы!$A$7:$J$14</definedName>
    <definedName name="Z_9488151E_E986_4230_888C_01FD21EDF162_.wvu.FilterData" localSheetId="0" hidden="1">Тарифы!$C$7:$BG$14</definedName>
    <definedName name="Z_9499459D_6C4E_47BF_91E9_A77734BBCFC3_.wvu.FilterData" localSheetId="0" hidden="1">Тарифы!$A$7:$J$14</definedName>
    <definedName name="Z_94D5169A_A6B1_471D_8089_FDB375C521BB_.wvu.FilterData" localSheetId="0" hidden="1">Тарифы!$C$6:$BG$15</definedName>
    <definedName name="Z_94DA25A3_706F_4FC7_9DBD_AF04685AF33C_.wvu.FilterData" localSheetId="0" hidden="1">Тарифы!$A$7:$J$14</definedName>
    <definedName name="Z_94F73BCB_8209_435C_9ECE_5BF577810138_.wvu.FilterData" localSheetId="0" hidden="1">Тарифы!$C$7:$BG$15</definedName>
    <definedName name="Z_94FAA557_8D15_4F34_90AC_448F30CAAB4B_.wvu.FilterData" localSheetId="0" hidden="1">Тарифы!$C$7:$BG$15</definedName>
    <definedName name="Z_95444B0A_E255_49B5_85DD_5CD6355D661C_.wvu.FilterData" localSheetId="0" hidden="1">Тарифы!$A$7:$J$14</definedName>
    <definedName name="Z_95799E08_B6F1_49D0_BD10_D55A1C5E18B4_.wvu.FilterData" localSheetId="0" hidden="1">Тарифы!$A$7:$J$14</definedName>
    <definedName name="Z_959810FB_40B1_4221_942E_A309B086B32B_.wvu.FilterData" localSheetId="0" hidden="1">Тарифы!$C$7:$BG$15</definedName>
    <definedName name="Z_95A9D1F4_1F79_44D8_AFA6_F26D795E77F3_.wvu.FilterData" localSheetId="0" hidden="1">Тарифы!$7:$14</definedName>
    <definedName name="Z_95CE8D86_EF70_4FE3_A5E0_60921A442E5C_.wvu.FilterData" localSheetId="0" hidden="1">Тарифы!$A$7:$J$14</definedName>
    <definedName name="Z_95E9F8B7_3E6C_4B9A_844F_E31039038614_.wvu.FilterData" localSheetId="0" hidden="1">Тарифы!$A$7:$J$14</definedName>
    <definedName name="Z_95FEEA4F_6D2E_492A_9C11_433F6B8D25F2_.wvu.FilterData" localSheetId="0" hidden="1">Тарифы!$A$7:$J$14</definedName>
    <definedName name="Z_9602F16A_7366_410B_8C6D_E8A605336B22_.wvu.FilterData" localSheetId="0" hidden="1">Тарифы!$A$7:$J$14</definedName>
    <definedName name="Z_960B6596_E357_4BF0_A84F_F68023C67AA4_.wvu.FilterData" localSheetId="0" hidden="1">Тарифы!$C$5:$BG$6</definedName>
    <definedName name="Z_96109104_5CDB_4C85_931D_5AECB9735437_.wvu.FilterData" localSheetId="0" hidden="1">Тарифы!$C$7:$BG$14</definedName>
    <definedName name="Z_9644845C_240A_4B8D_83DE_2FFF133CC68D_.wvu.FilterData" localSheetId="0" hidden="1">Тарифы!$A$7:$J$14</definedName>
    <definedName name="Z_96AE3FB5_CC56_4DA1_8D4E_D8787DD1FE4E_.wvu.FilterData" localSheetId="0" hidden="1">Тарифы!$A$7:$J$14</definedName>
    <definedName name="Z_96CD8DFD_CCEB_48A8_8C5E_19622B62F414_.wvu.FilterData" localSheetId="0" hidden="1">Тарифы!$A$7:$J$14</definedName>
    <definedName name="Z_96DED08C_E312_4AD8_A3BF_7255A2E3B6A1_.wvu.FilterData" localSheetId="0" hidden="1">Тарифы!$A$7:$J$14</definedName>
    <definedName name="Z_96E82B8B_2B92_46FC_AD38_60E93018931E_.wvu.FilterData" localSheetId="0" hidden="1">Тарифы!#REF!</definedName>
    <definedName name="Z_970DB9B4_AB75_4550_9E62_8CFC5BBA5FC8_.wvu.FilterData" localSheetId="0" hidden="1">Тарифы!$A$7:$J$14</definedName>
    <definedName name="Z_972F5C80_6929_41CA_A0B0_E2F233DFA1CA_.wvu.FilterData" localSheetId="0" hidden="1">Тарифы!#REF!</definedName>
    <definedName name="Z_9769B752_5BAF_42B5_9290_D1C12C1D8A93_.wvu.FilterData" localSheetId="0" hidden="1">Тарифы!$A$7:$J$14</definedName>
    <definedName name="Z_9804AFCC_38AD_4EEA_9E60_9692A07AD48D_.wvu.FilterData" localSheetId="0" hidden="1">Тарифы!$C$7:$BG$14</definedName>
    <definedName name="Z_983307F8_FA8F_4BEC_92EB_15ACE10EA0E9_.wvu.FilterData" localSheetId="0" hidden="1">Тарифы!$A$7:$J$14</definedName>
    <definedName name="Z_9840EF41_79E3_4052_895E_CB14A8E162EB_.wvu.FilterData" localSheetId="0" hidden="1">Тарифы!$A$7:$J$14</definedName>
    <definedName name="Z_985ED35C_C9C9_4709_9689_4953B77EE16C_.wvu.FilterData" localSheetId="0" hidden="1">Тарифы!$C$6:$BG$15</definedName>
    <definedName name="Z_988D8B9D_0841_45AB_B6BA_0F9B19F7F677_.wvu.FilterData" localSheetId="0" hidden="1">Тарифы!$A$7:$J$14</definedName>
    <definedName name="Z_990A2431_FF38_4F86_B7B6_7932737D0226_.wvu.FilterData" localSheetId="0" hidden="1">Тарифы!$A$7:$J$14</definedName>
    <definedName name="Z_995A835B_6363_4100_B7DE_17F3425E8E6F_.wvu.FilterData" localSheetId="0" hidden="1">Тарифы!$A$7:$J$14</definedName>
    <definedName name="Z_99ABA45A_0C75_4403_9F37_4C2EACEEEAB5_.wvu.FilterData" localSheetId="0" hidden="1">Тарифы!$C$7:$BG$14</definedName>
    <definedName name="Z_99E215AD_1090_4F5E_A9DF_8886F59E7650_.wvu.FilterData" localSheetId="0" hidden="1">Тарифы!$A$7:$J$14</definedName>
    <definedName name="Z_9A04853B_804E_48DD_88C7_F9D812268FE5_.wvu.FilterData" localSheetId="0" hidden="1">Тарифы!$C$6:$BG$15</definedName>
    <definedName name="Z_9A19ECB7_FB30_4149_8550_F222737DE72B_.wvu.FilterData" localSheetId="0" hidden="1">Тарифы!$A$7:$J$14</definedName>
    <definedName name="Z_9A88E7DB_9FB2_4F1D_B3FF_0D11BA2EC0F9_.wvu.FilterData" localSheetId="0" hidden="1">Тарифы!$C$7:$BG$15</definedName>
    <definedName name="Z_9A9A0C85_2B20_4744_93A5_04834F3BF508_.wvu.FilterData" localSheetId="0" hidden="1">Тарифы!$C$7:$BG$14</definedName>
    <definedName name="Z_9A9D599C_2C9D_4AAA_8A36_BACB5BCE867D_.wvu.FilterData" localSheetId="0" hidden="1">Тарифы!$C$7:$BG$15</definedName>
    <definedName name="Z_9AC12484_03B3_4459_95C0_C82C031E21C4_.wvu.FilterData" localSheetId="0" hidden="1">Тарифы!$A$7:$J$14</definedName>
    <definedName name="Z_9ACBF493_674E_4EA8_BAF8_CE82886F201B_.wvu.FilterData" localSheetId="0" hidden="1">Тарифы!$A$7:$J$14</definedName>
    <definedName name="Z_9AF8220F_D0DB_4F8B_991D_964BA84007C9_.wvu.FilterData" localSheetId="0" hidden="1">Тарифы!$A$7:$J$14</definedName>
    <definedName name="Z_9B047F40_7064_400E_814C_8DD67B5DFC3F_.wvu.FilterData" localSheetId="0" hidden="1">Тарифы!$C$7:$BG$14</definedName>
    <definedName name="Z_9B25CDBE_CF5F_4D40_BA89_5234F3EEB5EB_.wvu.FilterData" localSheetId="0" hidden="1">Тарифы!$A$7:$J$14</definedName>
    <definedName name="Z_9B2E510E_7AB7_4478_AE93_8F3E431028A4_.wvu.FilterData" localSheetId="0" hidden="1">Тарифы!$C$5:$BG$6</definedName>
    <definedName name="Z_9B2F291F_00EA_4AF4_95D2_5C5DBE639719_.wvu.FilterData" localSheetId="0" hidden="1">Тарифы!$C$7:$BG$15</definedName>
    <definedName name="Z_9BFABE38_4A9A_49CD_9DA7_499EAC728D37_.wvu.FilterData" localSheetId="0" hidden="1">Тарифы!$7:$14</definedName>
    <definedName name="Z_9C1DAFDF_CCBB_4D63_AC48_EA2B8CC3AB81_.wvu.FilterData" localSheetId="0" hidden="1">Тарифы!$A$7:$J$14</definedName>
    <definedName name="Z_9D116DEA_5D8A_4D35_B595_EAE90C76E2C4_.wvu.FilterData" localSheetId="0" hidden="1">Тарифы!$C$7:$BG$14</definedName>
    <definedName name="Z_9D148C1C_4E88_432F_A790_1F13AAC4800E_.wvu.FilterData" localSheetId="0" hidden="1">Тарифы!$C$7:$BG$14</definedName>
    <definedName name="Z_9D3908EC_C3F5_4756_99B4_54BB82D82796_.wvu.FilterData" localSheetId="0" hidden="1">Тарифы!$A$7:$J$14</definedName>
    <definedName name="Z_9D3D00BD_2915_4AF8_AFEC_4921DC8E0F0C_.wvu.FilterData" localSheetId="0" hidden="1">Тарифы!$C$7:$BG$14</definedName>
    <definedName name="Z_9D798905_46F5_4180_84D1_29E165C9040B_.wvu.FilterData" localSheetId="0" hidden="1">Тарифы!$A$7:$J$14</definedName>
    <definedName name="Z_9D7E1B4D_4F32_4EEB_862D_408AADE5A198_.wvu.FilterData" localSheetId="0" hidden="1">Тарифы!$C$7:$BG$14</definedName>
    <definedName name="Z_9E5B2BD6_09C9_4A44_8C3F_6B947FCD97B3_.wvu.FilterData" localSheetId="0" hidden="1">Тарифы!#REF!</definedName>
    <definedName name="Z_9EA2E989_1A0F_4874_8BB3_47AB8474CAD8_.wvu.FilterData" localSheetId="0" hidden="1">Тарифы!$7:$14</definedName>
    <definedName name="Z_9EDE6881_94AD_4FA4_9FC7_930E19D4958F_.wvu.FilterData" localSheetId="0" hidden="1">Тарифы!$A$7:$J$14</definedName>
    <definedName name="Z_9F003F53_9BAE_491D_AA16_458CB1C1D783_.wvu.FilterData" localSheetId="0" hidden="1">Тарифы!$C$7:$BG$15</definedName>
    <definedName name="Z_9F190091_D00F_4B09_BC2B_535E0EBD06FB_.wvu.FilterData" localSheetId="0" hidden="1">Тарифы!$C$7:$BG$14</definedName>
    <definedName name="Z_9F26EBA2_5DB0_4DCD_B168_E1059EE07699_.wvu.Cols" localSheetId="2" hidden="1">Лист1!$E:$I</definedName>
    <definedName name="Z_9F26EBA2_5DB0_4DCD_B168_E1059EE07699_.wvu.FilterData" localSheetId="0" hidden="1">Тарифы!$A$7:$J$14</definedName>
    <definedName name="Z_9F43F764_6CB6_4238_B427_954B5C39F33D_.wvu.FilterData" localSheetId="0" hidden="1">Тарифы!$A$7:$J$14</definedName>
    <definedName name="Z_9F607768_44A8_4EFC_A577_F48B7BD90EB8_.wvu.FilterData" localSheetId="0" hidden="1">Тарифы!$7:$14</definedName>
    <definedName name="Z_9F702C66_6A09_4044_809F_4F6B59B87EF0_.wvu.FilterData" localSheetId="0" hidden="1">Тарифы!$C$7:$BG$14</definedName>
    <definedName name="Z_9F89BAE1_FAE5_4B03_ACA7_5B089F756CD9_.wvu.FilterData" localSheetId="0" hidden="1">Тарифы!$A$7:$J$14</definedName>
    <definedName name="Z_9F99E4DD_3E60_41F0_ACB2_C07F0ACE5231_.wvu.FilterData" localSheetId="0" hidden="1">Тарифы!$C$7:$BG$15</definedName>
    <definedName name="Z_9FC936C0_1C41_45FE_B5A7_5F7A76A99250_.wvu.FilterData" localSheetId="0" hidden="1">Тарифы!$C$5:$J$6</definedName>
    <definedName name="Z_9FEB1F4B_4906_4985_80F0_1A0CB71E04E8_.wvu.FilterData" localSheetId="0" hidden="1">Тарифы!$C$7:$BG$14</definedName>
    <definedName name="Z_A0328C3A_6F3C_4131_8651_520E39CCC1E3_.wvu.FilterData" localSheetId="0" hidden="1">Тарифы!$C$7:$BG$14</definedName>
    <definedName name="Z_A06094D1_F023_4560_BD66_264E04AE0FB5_.wvu.FilterData" localSheetId="0" hidden="1">Тарифы!$A$7:$J$14</definedName>
    <definedName name="Z_A0D0E24D_DDAC_4530_B312_10CEF70A5D6F_.wvu.FilterData" localSheetId="0" hidden="1">Тарифы!$C$5:$J$14</definedName>
    <definedName name="Z_A1821F41_F3EA_4BB0_8363_94A5AFF84FF5_.wvu.FilterData" localSheetId="0" hidden="1">Тарифы!$C$7:$BG$14</definedName>
    <definedName name="Z_A196B6A4_3517_404A_863B_614BBF9F2594_.wvu.FilterData" localSheetId="0" hidden="1">Тарифы!$A$7:$J$14</definedName>
    <definedName name="Z_A203D43A_FBFB_44BC_B172_2C8240168FA7_.wvu.FilterData" localSheetId="0" hidden="1">Тарифы!$C$7:$BG$14</definedName>
    <definedName name="Z_A21ABBAA_469F_4207_8865_279E3BC64656_.wvu.FilterData" localSheetId="0" hidden="1">Тарифы!$A$7:$J$14</definedName>
    <definedName name="Z_A2B5FFA9_78A8_4E61_BE1D_1CB0E2D46614_.wvu.FilterData" localSheetId="0" hidden="1">Тарифы!$A$7:$J$14</definedName>
    <definedName name="Z_A2BC21EC_481C_456F_B3C2_BAB328D7A2CF_.wvu.FilterData" localSheetId="0" hidden="1">Тарифы!$C$7:$BG$14</definedName>
    <definedName name="Z_A2D07C92_257C_40F2_A785_744F2A172141_.wvu.FilterData" localSheetId="0" hidden="1">Тарифы!$C$7:$BG$15</definedName>
    <definedName name="Z_A3266FB1_ED78_4F81_831B_C316FBA126BD_.wvu.FilterData" localSheetId="0" hidden="1">Тарифы!$A$7:$J$14</definedName>
    <definedName name="Z_A3515D5F_39EB_4CB6_85FB_EFA5F37C8EFE_.wvu.FilterData" localSheetId="0" hidden="1">Тарифы!$C$7:$BG$14</definedName>
    <definedName name="Z_A370F796_B212_482A_9C97_A64A783CB260_.wvu.FilterData" localSheetId="0" hidden="1">Тарифы!$C$7:$BG$15</definedName>
    <definedName name="Z_A3729F84_3A99_4FB4_AE3C_157A435171CD_.wvu.FilterData" localSheetId="0" hidden="1">Тарифы!$A$7:$J$14</definedName>
    <definedName name="Z_A433E843_CDE0_4DFA_8534_59A667F16D6E_.wvu.FilterData" localSheetId="0" hidden="1">Тарифы!$C$7:$BG$14</definedName>
    <definedName name="Z_A4360B5E_2899_4953_B68F_BD5DEB264B7D_.wvu.FilterData" localSheetId="0" hidden="1">Тарифы!$C$7:$BG$15</definedName>
    <definedName name="Z_A44D69E9_2546_42F5_8BE7_5D38E06B1EE7_.wvu.FilterData" localSheetId="0" hidden="1">Тарифы!$A$7:$J$14</definedName>
    <definedName name="Z_A475231E_FCD0_4959_8804_46043F7A263D_.wvu.FilterData" localSheetId="0" hidden="1">Тарифы!$A$7:$J$14</definedName>
    <definedName name="Z_A48B7F0C_90A8_421B_8480_DBD08C3FD431_.wvu.FilterData" localSheetId="0" hidden="1">Тарифы!$A$7:$J$14</definedName>
    <definedName name="Z_A4A20C2B_B19B_4753_BD28_AA5D77E5A11F_.wvu.FilterData" localSheetId="0" hidden="1">Тарифы!$A$7:$J$14</definedName>
    <definedName name="Z_A4ECC0C4_B9D2_41B2_899C_BFEE877FDA6A_.wvu.FilterData" localSheetId="0" hidden="1">Тарифы!$A$7:$J$14</definedName>
    <definedName name="Z_A501D591_E716_4A07_AE4E_928DC66BB185_.wvu.FilterData" localSheetId="0" hidden="1">Тарифы!$A$7:$J$14</definedName>
    <definedName name="Z_A5085401_CB6F_412B_8E93_ABD7514A537F_.wvu.FilterData" localSheetId="0" hidden="1">Тарифы!$A$7:$J$14</definedName>
    <definedName name="Z_A536B8E9_F8B2_4777_9E51_1A5CFC808BA9_.wvu.FilterData" localSheetId="0" hidden="1">Тарифы!$A$7:$J$14</definedName>
    <definedName name="Z_A537735A_E64E_4DD6_AD28_706357F66FAA_.wvu.FilterData" localSheetId="0" hidden="1">Тарифы!$A$7:$J$14</definedName>
    <definedName name="Z_A5799646_54BE_4396_8808_0FD2463989C5_.wvu.FilterData" localSheetId="0" hidden="1">Тарифы!$C$7:$BG$14</definedName>
    <definedName name="Z_A5FB2AA0_DAB6_4295_B684_8E898A3B4259_.wvu.FilterData" localSheetId="0" hidden="1">Тарифы!$A$7:$J$14</definedName>
    <definedName name="Z_A61F3F03_A3E1_453F_89BB_6BDA7E5CE214_.wvu.FilterData" localSheetId="0" hidden="1">Тарифы!$C$7:$BG$15</definedName>
    <definedName name="Z_A650CCF8_262C_4DB1_A88C_57533B844164_.wvu.FilterData" localSheetId="0" hidden="1">Тарифы!$A$7:$J$14</definedName>
    <definedName name="Z_A6E0E176_265D_4CD1_9163_5A34965D0A90_.wvu.FilterData" localSheetId="0" hidden="1">Тарифы!$7:$14</definedName>
    <definedName name="Z_A7196BC8_9FC8_4180_881E_02116970EED7_.wvu.FilterData" localSheetId="0" hidden="1">Тарифы!$A$7:$J$14</definedName>
    <definedName name="Z_A75A8C74_3722_4A38_9F35_126B07E753A5_.wvu.FilterData" localSheetId="0" hidden="1">Тарифы!$A$7:$J$14</definedName>
    <definedName name="Z_A765C6EE_C002_4049_A742_EB6BCDC2BB74_.wvu.FilterData" localSheetId="0" hidden="1">Тарифы!$A$7:$J$14</definedName>
    <definedName name="Z_A7791E3A_A5E1_4855_B9B8_B66B8B4485DF_.wvu.FilterData" localSheetId="0" hidden="1">Тарифы!$C$7:$BG$14</definedName>
    <definedName name="Z_A7796DD3_3F5A_41F7_A7FD_185FDB675998_.wvu.FilterData" localSheetId="0" hidden="1">Тарифы!$A$7:$J$14</definedName>
    <definedName name="Z_A7DCD820_7412_4679_8179_FC4D173E4358_.wvu.FilterData" localSheetId="0" hidden="1">Тарифы!$C$5:$J$14</definedName>
    <definedName name="Z_A81F920E_53B0_41F9_B7F6_3D890C0040EF_.wvu.FilterData" localSheetId="0" hidden="1">Тарифы!$C$7:$BG$15</definedName>
    <definedName name="Z_A87F253F_5046_46BF_A6CE_E890FD07B548_.wvu.FilterData" localSheetId="0" hidden="1">Тарифы!$C$7:$BG$15</definedName>
    <definedName name="Z_A8BD8044_F70C_4835_A135_E6559313BA26_.wvu.FilterData" localSheetId="0" hidden="1">Тарифы!$A$7:$J$14</definedName>
    <definedName name="Z_A8F5F628_9D9A_43E3_B857_F800ABF619DB_.wvu.FilterData" localSheetId="0" hidden="1">Тарифы!$C$7:$BG$15</definedName>
    <definedName name="Z_A930480C_9007_460C_B91A_6F56AFCCE796_.wvu.FilterData" localSheetId="0" hidden="1">Тарифы!$C$7:$BG$14</definedName>
    <definedName name="Z_A96AD537_D39F_47F1_9959_C3D10F93247A_.wvu.FilterData" localSheetId="0" hidden="1">Тарифы!#REF!</definedName>
    <definedName name="Z_A9A0E3F9_EBC6_4882_AD1A_CB3AC8A57CC9_.wvu.FilterData" localSheetId="0" hidden="1">Тарифы!$C$7:$BG$14</definedName>
    <definedName name="Z_A9D489A5_6C1C_4844_9400_4A25A91F3407_.wvu.FilterData" localSheetId="0" hidden="1">Тарифы!$C$7:$BG$14</definedName>
    <definedName name="Z_A9E6ED6C_6112_41EB_B2AD_092DE9A84C92_.wvu.FilterData" localSheetId="0" hidden="1">Тарифы!$A$7:$J$14</definedName>
    <definedName name="Z_AA1011B6_E1D9_4F6D_BF24_2B6455FE303F_.wvu.FilterData" localSheetId="0" hidden="1">Тарифы!$C$7:$BG$15</definedName>
    <definedName name="Z_AA3933B6_5B63_4978_A358_2131BA7FF0B1_.wvu.FilterData" localSheetId="0" hidden="1">Тарифы!$A$7:$J$14</definedName>
    <definedName name="Z_AA61122E_9083_4267_8114_191BA5314034_.wvu.FilterData" localSheetId="0" hidden="1">Тарифы!$A$7:$J$14</definedName>
    <definedName name="Z_AA6F806C_0463_44D6_BDC9_281C5BBB7DF2_.wvu.FilterData" localSheetId="0" hidden="1">Тарифы!$A$7:$J$14</definedName>
    <definedName name="Z_AA818269_DAC7_40AA_8AE5_B93BF977753C_.wvu.FilterData" localSheetId="0" hidden="1">Тарифы!$C$7:$BG$14</definedName>
    <definedName name="Z_AAA6BE11_157B_4507_AD6D_F04992FE78A5_.wvu.FilterData" localSheetId="0" hidden="1">Тарифы!$A$7:$J$14</definedName>
    <definedName name="Z_AAA8CF13_B43A_4207_A854_25FC13FD081B_.wvu.FilterData" localSheetId="0" hidden="1">Тарифы!$A$7:$J$14</definedName>
    <definedName name="Z_AAC14B34_E1DD_4356_B9CC_787E569903E6_.wvu.FilterData" localSheetId="0" hidden="1">Тарифы!$C$6:$BG$15</definedName>
    <definedName name="Z_AADBC04D_1616_40CE_A74C_9E772EB72C44_.wvu.FilterData" localSheetId="0" hidden="1">Тарифы!$C$7:$BG$14</definedName>
    <definedName name="Z_AAE93B9F_B01D_4267_97BE_FF5652950F50_.wvu.FilterData" localSheetId="0" hidden="1">Тарифы!$A$7:$J$14</definedName>
    <definedName name="Z_AAF9511D_2DEB_465C_9B92_4CD1DB4FDC6E_.wvu.FilterData" localSheetId="0" hidden="1">Тарифы!#REF!</definedName>
    <definedName name="Z_AB2EF393_88D2_463D_A9E7_6BF807398EF9_.wvu.FilterData" localSheetId="0" hidden="1">Тарифы!$7:$14</definedName>
    <definedName name="Z_AB556364_535A_4647_9C49_4EC5BE592C80_.wvu.FilterData" localSheetId="0" hidden="1">Тарифы!$C$7:$BG$14</definedName>
    <definedName name="Z_AB86201F_FF56_4DD6_BADA_678814A5914D_.wvu.FilterData" localSheetId="0" hidden="1">Тарифы!$A$7:$J$14</definedName>
    <definedName name="Z_ABF02758_4883_4FB6_AA99_81077B222D20_.wvu.FilterData" localSheetId="0" hidden="1">Тарифы!$C$7:$BG$15</definedName>
    <definedName name="Z_ABFC853A_F25E_4649_9C24_690A11C574C8_.wvu.FilterData" localSheetId="0" hidden="1">Тарифы!$7:$14</definedName>
    <definedName name="Z_AC172375_569D_47C1_A035_7ADEDB0EC2C8_.wvu.FilterData" localSheetId="0" hidden="1">Тарифы!$A$7:$J$14</definedName>
    <definedName name="Z_AC378F68_B12D_417F_A924_F34B8428A05B_.wvu.FilterData" localSheetId="0" hidden="1">Тарифы!$C$5:$BG$6</definedName>
    <definedName name="Z_AC513E14_940C_4EA7_992E_E94D6A328977_.wvu.FilterData" localSheetId="0" hidden="1">Тарифы!$7:$14</definedName>
    <definedName name="Z_ACC0CBD4_4EB3_43EF_8C32_B6C1E41346EC_.wvu.FilterData" localSheetId="0" hidden="1">Тарифы!$C$7:$BG$14</definedName>
    <definedName name="Z_ACF4774A_7E4B_41FD_9793_F0D4DE71CC56_.wvu.FilterData" localSheetId="0" hidden="1">Тарифы!$A$7:$J$14</definedName>
    <definedName name="Z_AD0710D7_1F2C_4FA5_A2A0_7584CFDDEEEB_.wvu.FilterData" localSheetId="0" hidden="1">Тарифы!$C$7:$BG$15</definedName>
    <definedName name="Z_AD531B26_0049_4460_A5EE_23E842593D49_.wvu.FilterData" localSheetId="0" hidden="1">Тарифы!$A$7:$J$14</definedName>
    <definedName name="Z_ADA22C08_87AE_45F5_A9E9_14AAFE995BEC_.wvu.FilterData" localSheetId="0" hidden="1">Тарифы!$C$7:$BG$14</definedName>
    <definedName name="Z_ADDA968B_3E21_4F04_AD4D_98A2EF109304_.wvu.FilterData" localSheetId="0" hidden="1">Тарифы!$A$7:$J$14</definedName>
    <definedName name="Z_ADE5A829_54BF_4198_9AE7_C7E58AC577C1_.wvu.FilterData" localSheetId="0" hidden="1">Тарифы!$A$7:$J$14</definedName>
    <definedName name="Z_AE08203C_5CB3_44BF_917E_B206BC20C6E7_.wvu.FilterData" localSheetId="0" hidden="1">Тарифы!$A$7:$J$14</definedName>
    <definedName name="Z_AE115396_3648_4493_8433_7E97482BA8FE_.wvu.FilterData" localSheetId="0" hidden="1">Тарифы!$A$7:$J$14</definedName>
    <definedName name="Z_AE6DDA89_5DB5_4B0F_A0E0_2B0ABDA869F1_.wvu.FilterData" localSheetId="0" hidden="1">Тарифы!$A$7:$J$14</definedName>
    <definedName name="Z_AE7D7C24_92BD_47AB_9EE4_EAC8A219A8C0_.wvu.FilterData" localSheetId="0" hidden="1">Тарифы!$C$7:$BG$15</definedName>
    <definedName name="Z_AE8D98FF_345B_44A3_9570_11F4693C8EDF_.wvu.FilterData" localSheetId="0" hidden="1">Тарифы!$A$7:$J$14</definedName>
    <definedName name="Z_AED96D0F_F472_4B2C_8727_6E77351D1A2F_.wvu.FilterData" localSheetId="0" hidden="1">Тарифы!$A$7:$J$14</definedName>
    <definedName name="Z_AEEEFD76_930D_4A63_9787_15199659E5AB_.wvu.FilterData" localSheetId="0" hidden="1">Тарифы!$A$7:$J$14</definedName>
    <definedName name="Z_AF775617_7E60_46D4_8373_D4BDF6192309_.wvu.FilterData" localSheetId="0" hidden="1">Тарифы!$A$7:$J$14</definedName>
    <definedName name="Z_AF9811DC_5D4C_48DF_8FA7_309B8681CC69_.wvu.FilterData" localSheetId="0" hidden="1">Тарифы!$A$7:$J$14</definedName>
    <definedName name="Z_AFA6373E_F10F_45AD_80FB_6E3D6D828A1B_.wvu.FilterData" localSheetId="0" hidden="1">Тарифы!$7:$14</definedName>
    <definedName name="Z_AFF8647A_1D7D_48BF_B74E_AA277F1E4445_.wvu.FilterData" localSheetId="0" hidden="1">Тарифы!$C$7:$BG$15</definedName>
    <definedName name="Z_B020A715_955C_478A_AF5D_1139FF3EF49E_.wvu.FilterData" localSheetId="0" hidden="1">Тарифы!$A$7:$J$14</definedName>
    <definedName name="Z_B0294504_6409_415A_9255_D0E5CCFC89FA_.wvu.FilterData" localSheetId="0" hidden="1">Тарифы!$C$7:$BG$15</definedName>
    <definedName name="Z_B03DF78A_1628_41D1_9C27_39000F21C650_.wvu.FilterData" localSheetId="0" hidden="1">Тарифы!$C$7:$BG$14</definedName>
    <definedName name="Z_B04301A6_0267_485E_8EFA_28B6D5267D5D_.wvu.FilterData" localSheetId="0" hidden="1">Тарифы!$C$7:$BG$14</definedName>
    <definedName name="Z_B050C559_786D_4004_9961_299F9DCAEED6_.wvu.FilterData" localSheetId="0" hidden="1">Тарифы!$C$5:$BG$6</definedName>
    <definedName name="Z_B05ABE80_0A9C_4668_B014_51C1F9218BF5_.wvu.FilterData" localSheetId="0" hidden="1">Тарифы!$A$7:$J$14</definedName>
    <definedName name="Z_B0863EA7_685C_4247_8F02_B9AE70D6DBD8_.wvu.FilterData" localSheetId="0" hidden="1">Тарифы!$C$7:$BG$14</definedName>
    <definedName name="Z_B09EEC62_E3DF_4503_A843_109465071338_.wvu.FilterData" localSheetId="0" hidden="1">Тарифы!$A$7:$J$14</definedName>
    <definedName name="Z_B0A4F0F7_4B2C_431C_88D6_C443B8975BE4_.wvu.FilterData" localSheetId="0" hidden="1">Тарифы!$A$7:$J$14</definedName>
    <definedName name="Z_B0BAC08F_BCE9_4502_A549_5FAFAC36AA96_.wvu.FilterData" localSheetId="0" hidden="1">Тарифы!$C$7:$BG$14</definedName>
    <definedName name="Z_B0BE63AD_D80A_4076_B676_113E57B9D456_.wvu.FilterData" localSheetId="0" hidden="1">Тарифы!$A$7:$J$14</definedName>
    <definedName name="Z_B0CD5DDE_D36B_4C61_B838_A797F10DFFC3_.wvu.FilterData" localSheetId="0" hidden="1">Тарифы!$A$7:$J$14</definedName>
    <definedName name="Z_B0FC86FB_17CE_4297_AEBE_EB8BDCABE985_.wvu.FilterData" localSheetId="0" hidden="1">Тарифы!$C$7:$BG$15</definedName>
    <definedName name="Z_B139E604_A9E9_4A3C_B762_05B29C04E6CE_.wvu.FilterData" localSheetId="0" hidden="1">Тарифы!$A$7:$J$14</definedName>
    <definedName name="Z_B19CCD5A_A3B5_48F8_AAA0_2E23E79EC574_.wvu.FilterData" localSheetId="0" hidden="1">Тарифы!$A$7:$J$14</definedName>
    <definedName name="Z_B1C08E6D_1755_429B_8DEB_4F7949BAAC9A_.wvu.FilterData" localSheetId="0" hidden="1">Тарифы!$C$7:$BG$14</definedName>
    <definedName name="Z_B1DA45BF_0BC1_4A69_BDC0_F44D96119EA1_.wvu.FilterData" localSheetId="0" hidden="1">Тарифы!$A$7:$J$14</definedName>
    <definedName name="Z_B22D5A1A_EDA2_4F29_A271_10AFDF229ED7_.wvu.FilterData" localSheetId="0" hidden="1">Тарифы!$7:$14</definedName>
    <definedName name="Z_B22FFA6F_9153_4AE6_BF24_CC3F1D844A09_.wvu.FilterData" localSheetId="0" hidden="1">Тарифы!$A$7:$J$14</definedName>
    <definedName name="Z_B27F5347_56A9_43EC_A0E8_A25B9E49F4D9_.wvu.FilterData" localSheetId="0" hidden="1">Тарифы!$A$7:$J$14</definedName>
    <definedName name="Z_B2805ED2_3B9B_4086_B310_D4E07F8DFA39_.wvu.FilterData" localSheetId="0" hidden="1">Тарифы!$A$7:$J$14</definedName>
    <definedName name="Z_B28A9E4B_498F_4035_A272_567FC2786937_.wvu.FilterData" localSheetId="0" hidden="1">Тарифы!$C$5:$BG$6</definedName>
    <definedName name="Z_B2C6C8AF_6544_46A2_AEF3_99041F531259_.wvu.FilterData" localSheetId="0" hidden="1">Тарифы!$C$7:$BG$14</definedName>
    <definedName name="Z_B2CD1BDD_1287_49AE_9BCD_D343C830F5C5_.wvu.FilterData" localSheetId="0" hidden="1">Тарифы!$A$7:$J$14</definedName>
    <definedName name="Z_B32B08BB_B841_4815_8686_BBD184AC6CD2_.wvu.FilterData" localSheetId="0" hidden="1">Тарифы!$A$7:$J$14</definedName>
    <definedName name="Z_B345E1DC_0775_48FE_83E9_2343578483E7_.wvu.FilterData" localSheetId="0" hidden="1">Тарифы!$C$7:$BG$15</definedName>
    <definedName name="Z_B39CFAC1_E6A4_4D8D_A7CE_EE418C4C3CE2_.wvu.FilterData" localSheetId="0" hidden="1">Тарифы!$A$7:$J$14</definedName>
    <definedName name="Z_B3E18541_8A56_4136_9DB8_EBF7D5021504_.wvu.FilterData" localSheetId="0" hidden="1">Тарифы!$C$7:$BG$15</definedName>
    <definedName name="Z_B3E92F95_4CF9_4A12_8E12_E8492D67A020_.wvu.FilterData" localSheetId="0" hidden="1">Тарифы!$A$7:$J$14</definedName>
    <definedName name="Z_B43A1BE3_EC9F_4982_921D_43A05A68D7D3_.wvu.FilterData" localSheetId="0" hidden="1">Тарифы!$A$7:$J$14</definedName>
    <definedName name="Z_B4422581_1172_4869_B31C_228F5AC9FCC6_.wvu.FilterData" localSheetId="0" hidden="1">Тарифы!$A$7:$J$14</definedName>
    <definedName name="Z_B45B539D_2B9F_4913_95D5_F99379B7F416_.wvu.FilterData" localSheetId="0" hidden="1">Тарифы!$C$7:$BG$14</definedName>
    <definedName name="Z_B47811AA_1A1C_44D2_9A7B_9F62E7CBF7F0_.wvu.FilterData" localSheetId="0" hidden="1">Тарифы!$A$7:$J$14</definedName>
    <definedName name="Z_B4AC57D4_F72E_435A_A153_26A9EBFEC5C0_.wvu.FilterData" localSheetId="0" hidden="1">Тарифы!$A$7:$J$14</definedName>
    <definedName name="Z_B4C5CFB4_F3C6_42E8_8F8D_52C898A3F75F_.wvu.FilterData" localSheetId="0" hidden="1">Тарифы!$A$7:$J$14</definedName>
    <definedName name="Z_B4EA5A35_97D9_4665_92EF_9B977065851C_.wvu.FilterData" localSheetId="0" hidden="1">Тарифы!$D$5:$D$14</definedName>
    <definedName name="Z_B4F32AE2_F8A2_4EED_9BA2_2608378FE498_.wvu.FilterData" localSheetId="0" hidden="1">Тарифы!$A$7:$J$14</definedName>
    <definedName name="Z_B512E1CA_1BFA_4216_B938_460AA9FBA2E4_.wvu.FilterData" localSheetId="0" hidden="1">Тарифы!$A$7:$J$14</definedName>
    <definedName name="Z_B5C1FA77_0351_498E_AA60_07A62C8D7AC2_.wvu.FilterData" localSheetId="0" hidden="1">Тарифы!$A$7:$J$14</definedName>
    <definedName name="Z_B5CC8BCD_01EF_4490_ABDD_291C674D4230_.wvu.FilterData" localSheetId="0" hidden="1">Тарифы!$A$7:$J$14</definedName>
    <definedName name="Z_B60CF794_80B7_4FE4_A565_1BF5FBEF3F29_.wvu.FilterData" localSheetId="0" hidden="1">Тарифы!$7:$14</definedName>
    <definedName name="Z_B62B199B_4B6E_4F1F_98A5_450E6E891E54_.wvu.FilterData" localSheetId="0" hidden="1">Тарифы!$A$7:$J$14</definedName>
    <definedName name="Z_B640A15C_1999_4717_BC01_488CBB50B835_.wvu.FilterData" localSheetId="0" hidden="1">Тарифы!$C$7:$BG$14</definedName>
    <definedName name="Z_B640C127_822D_4439_8EA1_4D01AE8F0AA1_.wvu.FilterData" localSheetId="0" hidden="1">Тарифы!$C$5:$BG$6</definedName>
    <definedName name="Z_B69B97FD_E978_48FF_B250_7EA1C640A457_.wvu.FilterData" localSheetId="0" hidden="1">Тарифы!$C$7:$BG$15</definedName>
    <definedName name="Z_B6AD390E_D55C_4553_B0AF_480A3FDBC3DF_.wvu.FilterData" localSheetId="0" hidden="1">Тарифы!$A$7:$J$14</definedName>
    <definedName name="Z_B6F5F095_D41E_47A6_9F03_CC57E9F03742_.wvu.FilterData" localSheetId="0" hidden="1">Тарифы!$A$7:$J$14</definedName>
    <definedName name="Z_B7284981_50EA_4833_AAA3_0C33D55FC66B_.wvu.FilterData" localSheetId="0" hidden="1">Тарифы!$A$7:$J$14</definedName>
    <definedName name="Z_B72DD1DB_D55C_4DD2_B3F7_E7D1B1678463_.wvu.FilterData" localSheetId="0" hidden="1">Тарифы!$A$7:$J$14</definedName>
    <definedName name="Z_B780B015_D25C_42FB_AAAA_3CCC88355027_.wvu.FilterData" localSheetId="0" hidden="1">Тарифы!$7:$14</definedName>
    <definedName name="Z_B7ABAEA5_CB55_4106_8B15_84FA1FFC231A_.wvu.FilterData" localSheetId="0" hidden="1">Тарифы!$A$7:$J$14</definedName>
    <definedName name="Z_B7F5DAA2_013F_453A_A6B7_D9548FECC9B9_.wvu.FilterData" localSheetId="0" hidden="1">Тарифы!$7:$14</definedName>
    <definedName name="Z_B7FCC595_6897_4BEE_A3FC_C842AECE4EC2_.wvu.FilterData" localSheetId="0" hidden="1">Тарифы!$7:$14</definedName>
    <definedName name="Z_B80F02E2_FB22_40BB_81F9_B6DF0AE928A7_.wvu.FilterData" localSheetId="0" hidden="1">Тарифы!$C$7:$BG$15</definedName>
    <definedName name="Z_B82FFBEA_C5FC_4931_A24D_E84B090AFD84_.wvu.FilterData" localSheetId="0" hidden="1">Тарифы!$C$7:$BG$14</definedName>
    <definedName name="Z_B851583F_275A_454F_93F1_BF7B13F09594_.wvu.FilterData" localSheetId="0" hidden="1">Тарифы!$A$7:$J$14</definedName>
    <definedName name="Z_B89F80A9_7E37_4D0A_B524_310BC2A78EAB_.wvu.FilterData" localSheetId="0" hidden="1">Тарифы!$A$7:$J$14</definedName>
    <definedName name="Z_B8BC105C_9C54_4351_BC5A_91CF1592EF54_.wvu.FilterData" localSheetId="0" hidden="1">Тарифы!$C$7:$BG$14</definedName>
    <definedName name="Z_B8D88118_8FD3_491B_BF54_E23A9D6008FE_.wvu.FilterData" localSheetId="0" hidden="1">Тарифы!$C$5:$J$14</definedName>
    <definedName name="Z_B8E599B6_8E59_4D93_8D98_E18351367258_.wvu.FilterData" localSheetId="0" hidden="1">Тарифы!$A$7:$J$14</definedName>
    <definedName name="Z_B929FF51_81E7_4E64_AE61_AE939959853D_.wvu.FilterData" localSheetId="0" hidden="1">Тарифы!$C$7:$BG$15</definedName>
    <definedName name="Z_B96E0C4F_56A6_488F_9290_DEF5817A9169_.wvu.FilterData" localSheetId="0" hidden="1">Тарифы!$A$7:$J$14</definedName>
    <definedName name="Z_B9C3B3E5_E8CF_4121_AE28_E56CC935C224_.wvu.FilterData" localSheetId="0" hidden="1">Тарифы!#REF!</definedName>
    <definedName name="Z_B9DD1DCF_F2B0_4381_B777_4EF36AE9B733_.wvu.FilterData" localSheetId="0" hidden="1">Тарифы!$A$7:$J$14</definedName>
    <definedName name="Z_BA2160BE_EB74_463E_AD43_D3B9DFBD5BC9_.wvu.FilterData" localSheetId="0" hidden="1">Тарифы!$C$7:$BG$15</definedName>
    <definedName name="Z_BA3ADB88_3ACD_4222_A7B6_8935744772DC_.wvu.FilterData" localSheetId="0" hidden="1">Тарифы!$C$7:$BG$15</definedName>
    <definedName name="Z_BA62BF16_83B0_44B1_8759_E18CA1CC1B74_.wvu.FilterData" localSheetId="0" hidden="1">Тарифы!$C$7:$BG$15</definedName>
    <definedName name="Z_BA76BABC_825A_4440_A806_B2DBD6E3C4A7_.wvu.FilterData" localSheetId="0" hidden="1">Тарифы!$C$6:$BG$15</definedName>
    <definedName name="Z_BAAA8402_998A_4F69_8727_94DE253E3BFE_.wvu.FilterData" localSheetId="0" hidden="1">Тарифы!$A$7:$J$14</definedName>
    <definedName name="Z_BB2AF0C8_E3C2_4B68_9BCD_A53D010B54B9_.wvu.FilterData" localSheetId="0" hidden="1">Тарифы!$A$7:$J$14</definedName>
    <definedName name="Z_BB5415EE_94D9_4D9D_B31F_C156C9A06168_.wvu.FilterData" localSheetId="0" hidden="1">Тарифы!$C$7:$BG$14</definedName>
    <definedName name="Z_BB66D4C5_7919_43E9_A51A_83464A0158F9_.wvu.FilterData" localSheetId="0" hidden="1">Тарифы!$A$7:$J$14</definedName>
    <definedName name="Z_BB758C03_A8DD_48F7_8764_7D00DCB6144B_.wvu.FilterData" localSheetId="0" hidden="1">Тарифы!$A$7:$J$14</definedName>
    <definedName name="Z_BBBCE58F_61C9_4EB4_B24E_44C7F10769E1_.wvu.FilterData" localSheetId="0" hidden="1">Тарифы!$7:$14</definedName>
    <definedName name="Z_BC3996E8_B5AA_4EC9_8B01_C8C3E118760C_.wvu.FilterData" localSheetId="0" hidden="1">Тарифы!$A$7:$J$14</definedName>
    <definedName name="Z_BC3E7661_AC2B_4BC1_9360_F44EE6A89144_.wvu.FilterData" localSheetId="0" hidden="1">Тарифы!$A$7:$J$14</definedName>
    <definedName name="Z_BC611AD6_5219_4373_AF0F_881A5B0015D7_.wvu.FilterData" localSheetId="0" hidden="1">Тарифы!$A$7:$J$14</definedName>
    <definedName name="Z_BC8A5DDA_C1C9_4C6D_92AE_9BC0A3125794_.wvu.FilterData" localSheetId="0" hidden="1">Тарифы!$A$7:$J$14</definedName>
    <definedName name="Z_BCCD233B_39EC_4BB1_BBA1_E5D0C98716BB_.wvu.FilterData" localSheetId="0" hidden="1">Тарифы!$A$7:$J$14</definedName>
    <definedName name="Z_BCCF3943_FA00_46BB_B77D_743A221DBA9B_.wvu.FilterData" localSheetId="0" hidden="1">Тарифы!$A$7:$J$14</definedName>
    <definedName name="Z_BCF4B80E_7531_4A71_8F39_FFF1A0C76DA4_.wvu.FilterData" localSheetId="0" hidden="1">Тарифы!$C$7:$BG$15</definedName>
    <definedName name="Z_BD06ABAD_2F6B_4167_84A8_F2716DBF8993_.wvu.FilterData" localSheetId="0" hidden="1">Тарифы!$A$7:$J$14</definedName>
    <definedName name="Z_BD1C7EED_54F3_4659_B5A6_38868E6FEAD7_.wvu.FilterData" localSheetId="0" hidden="1">Тарифы!$A$7:$J$14</definedName>
    <definedName name="Z_BDE9DB1A_F863_49FB_ACEA_C05EC5A77F15_.wvu.FilterData" localSheetId="0" hidden="1">Тарифы!$A$7:$J$14</definedName>
    <definedName name="Z_BDEC9CEC_D14C_45F2_876C_0A765DB8D3C0_.wvu.FilterData" localSheetId="0" hidden="1">Тарифы!$C$7:$BG$14</definedName>
    <definedName name="Z_BDECBA2B_7153_4F97_9554_063891F10227_.wvu.FilterData" localSheetId="0" hidden="1">Тарифы!$A$7:$J$14</definedName>
    <definedName name="Z_BE33BFF2_AD99_459D_8E91_07A6455625C4_.wvu.FilterData" localSheetId="0" hidden="1">Тарифы!$A$7:$J$14</definedName>
    <definedName name="Z_BE5640E9_9D75_4A15_9C97_1D6809112F4B_.wvu.FilterData" localSheetId="0" hidden="1">Тарифы!$C$7:$BG$14</definedName>
    <definedName name="Z_BE88BE11_915A_40CD_BBEA_4594B41B1644_.wvu.FilterData" localSheetId="0" hidden="1">Тарифы!$A$7:$J$14</definedName>
    <definedName name="Z_BE97F65E_EADD_47D5_ACCC_C7DBCADD3779_.wvu.FilterData" localSheetId="0" hidden="1">Тарифы!$A$7:$J$14</definedName>
    <definedName name="Z_BEE94E59_1E81_4C62_B7EE_CB6AA7D4018F_.wvu.FilterData" localSheetId="0" hidden="1">Тарифы!$A$7:$J$14</definedName>
    <definedName name="Z_BEFE68B1_3905_4F27_9AD4_7EB3D7533F5D_.wvu.FilterData" localSheetId="0" hidden="1">Тарифы!$C$7:$BG$14</definedName>
    <definedName name="Z_BF1EE256_642D_415A_B35B_093AA22A2D0A_.wvu.FilterData" localSheetId="0" hidden="1">Тарифы!$A$7:$J$14</definedName>
    <definedName name="Z_BF2CF8E6_D5AF_4B9F_AB38_BD86DA999B0E_.wvu.FilterData" localSheetId="0" hidden="1">Тарифы!$A$7:$J$14</definedName>
    <definedName name="Z_BF5AD113_44E1_453A_A2AE_042E24730823_.wvu.FilterData" localSheetId="0" hidden="1">Тарифы!$A$7:$J$14</definedName>
    <definedName name="Z_BF821689_EF3E_44C4_8C85_4E92EC66F9B7_.wvu.FilterData" localSheetId="0" hidden="1">Тарифы!$C$5:$BG$6</definedName>
    <definedName name="Z_C038AA92_A634_4F89_A2F4_6F0775B38278_.wvu.FilterData" localSheetId="0" hidden="1">Тарифы!#REF!</definedName>
    <definedName name="Z_C046AB46_A5E7_4A67_A943_287FDE6CFFE4_.wvu.FilterData" localSheetId="0" hidden="1">Тарифы!#REF!</definedName>
    <definedName name="Z_C0695DED_2969_4620_9978_EF14EA4A75ED_.wvu.FilterData" localSheetId="0" hidden="1">Тарифы!$C$7:$BG$15</definedName>
    <definedName name="Z_C0C6E039_DA1D_4D43_AFCF_5789B43BA880_.wvu.FilterData" localSheetId="0" hidden="1">Тарифы!$C$7:$BG$15</definedName>
    <definedName name="Z_C0D23A77_5DF9_4AE7_A047_74247F859247_.wvu.FilterData" localSheetId="0" hidden="1">Тарифы!$A$7:$J$14</definedName>
    <definedName name="Z_C14AABBA_2EA2_48F5_88F8_0FE7CD37A589_.wvu.FilterData" localSheetId="0" hidden="1">Тарифы!$A$7:$J$14</definedName>
    <definedName name="Z_C15B8B68_32B1_473A_B876_6B2A1D6FE205_.wvu.FilterData" localSheetId="0" hidden="1">Тарифы!$A$7:$J$14</definedName>
    <definedName name="Z_C17671A6_8AAC_427A_8795_C5E83CF27FDC_.wvu.FilterData" localSheetId="0" hidden="1">Тарифы!$A$7:$J$14</definedName>
    <definedName name="Z_C18AB8B9_5A19_446F_9F4A_748ABE1F3169_.wvu.FilterData" localSheetId="0" hidden="1">Тарифы!$C$7:$BG$15</definedName>
    <definedName name="Z_C18DFD37_6B7D_4B87_8F25_C95D2F51AA07_.wvu.FilterData" localSheetId="0" hidden="1">Тарифы!$A$7:$J$14</definedName>
    <definedName name="Z_C294B7A2_EF34_4479_B275_79E7B39949FD_.wvu.FilterData" localSheetId="0" hidden="1">Тарифы!$A$7:$J$14</definedName>
    <definedName name="Z_C2AF1DE9_6DFD_4BC0_B6BC_3DC99F8C9F82_.wvu.FilterData" localSheetId="0" hidden="1">Тарифы!$C$7:$BG$14</definedName>
    <definedName name="Z_C2E8E503_DD7F_40BC_ABEF_274D43C8E67C_.wvu.FilterData" localSheetId="0" hidden="1">Тарифы!$7:$14</definedName>
    <definedName name="Z_C2EAB2A5_5AB9_4792_9BF8_011DC5BF7C49_.wvu.FilterData" localSheetId="0" hidden="1">Тарифы!$C$7:$BG$14</definedName>
    <definedName name="Z_C2F83E9E_7DC1_4531_856A_396FA0980C49_.wvu.FilterData" localSheetId="0" hidden="1">Тарифы!$A$7:$J$14</definedName>
    <definedName name="Z_C39634EB_EEE1_419F_83F2_B253FF6A2202_.wvu.FilterData" localSheetId="0" hidden="1">Тарифы!$C$7:$BG$14</definedName>
    <definedName name="Z_C397C789_3F7F_481C_9AC3_FFD8C1A6E03B_.wvu.FilterData" localSheetId="0" hidden="1">Тарифы!$A$7:$J$14</definedName>
    <definedName name="Z_C3B3C949_F141_467A_99FD_64A22706A7DD_.wvu.FilterData" localSheetId="0" hidden="1">Тарифы!$A$7:$J$14</definedName>
    <definedName name="Z_C3E4CEA7_2B29_4E83_83A9_590DC088B4D7_.wvu.FilterData" localSheetId="0" hidden="1">Тарифы!$A$7:$J$14</definedName>
    <definedName name="Z_C3E81D31_5967_4EC3_85F8_C6D1BA7AF1B1_.wvu.FilterData" localSheetId="0" hidden="1">Тарифы!$C$5:$J$6</definedName>
    <definedName name="Z_C4168549_ACC8_4DFA_A92A_976C09AFF96C_.wvu.FilterData" localSheetId="0" hidden="1">Тарифы!$A$7:$J$14</definedName>
    <definedName name="Z_C42BC5DE_6E35_472D_AF71_AD13C3EF01A6_.wvu.FilterData" localSheetId="0" hidden="1">Тарифы!$A$7:$J$14</definedName>
    <definedName name="Z_C43FEFC8_08CD_42AB_A2E0_054E83AAEBD3_.wvu.FilterData" localSheetId="0" hidden="1">Тарифы!$C$5:$C$15</definedName>
    <definedName name="Z_C454CE2B_60B2_4F7C_AC73_77634C32E009_.wvu.FilterData" localSheetId="0" hidden="1">Тарифы!$A$7:$J$14</definedName>
    <definedName name="Z_C45517DA_D3C8_4F16_9E16_DD3D2830F066_.wvu.FilterData" localSheetId="0" hidden="1">Тарифы!$A$7:$J$14</definedName>
    <definedName name="Z_C47746C6_D495_4198_8413_0A4931C5F4B8_.wvu.FilterData" localSheetId="0" hidden="1">Тарифы!$A$7:$J$14</definedName>
    <definedName name="Z_C4C217F0_9CA1_43B5_BE50_5971D16D5B59_.wvu.FilterData" localSheetId="0" hidden="1">Тарифы!$C$7:$BG$14</definedName>
    <definedName name="Z_C4E46F90_FE34_45C9_98FD_C987A2C4B358_.wvu.FilterData" localSheetId="0" hidden="1">Тарифы!$A$7:$J$14</definedName>
    <definedName name="Z_C5198485_EA12_45AE_A302_CD0F56CD0F53_.wvu.FilterData" localSheetId="0" hidden="1">Тарифы!$A$7:$J$14</definedName>
    <definedName name="Z_C52A120A_3CC3_4C4D_8441_8FCDE5B6C6BB_.wvu.FilterData" localSheetId="0" hidden="1">Тарифы!$C$7:$BG$14</definedName>
    <definedName name="Z_C5688564_DA7A_4B6D_BAD5_4C56140103CA_.wvu.FilterData" localSheetId="0" hidden="1">Тарифы!$A$7:$J$14</definedName>
    <definedName name="Z_C57ED497_9389_4995_A1CE_DF5B9F11FCFA_.wvu.FilterData" localSheetId="0" hidden="1">Тарифы!$C$7:$BG$14</definedName>
    <definedName name="Z_C5B3146E_9F99_4500_9571_B1AB481FBD0C_.wvu.FilterData" localSheetId="0" hidden="1">Тарифы!$C$5:$BG$6</definedName>
    <definedName name="Z_C5BD5F35_0740_4232_A480_F5BFBA9BA79D_.wvu.FilterData" localSheetId="0" hidden="1">Тарифы!$C$7:$BG$15</definedName>
    <definedName name="Z_C5E1917E_DF38_4227_89FC_3223F8D4A961_.wvu.FilterData" localSheetId="0" hidden="1">Тарифы!$C$7:$BG$14</definedName>
    <definedName name="Z_C61C4051_5084_4DFB_8F54_FF14D34357C6_.wvu.FilterData" localSheetId="0" hidden="1">Тарифы!$A$7:$J$14</definedName>
    <definedName name="Z_C6220DD2_A466_4C2D_90B4_C65C387F997B_.wvu.FilterData" localSheetId="0" hidden="1">Тарифы!$C$7:$BG$14</definedName>
    <definedName name="Z_C664C8EA_CCEB_4DC7_A85D_902ACC984FE8_.wvu.FilterData" localSheetId="0" hidden="1">Тарифы!$A$7:$J$14</definedName>
    <definedName name="Z_C6AD8298_8C7A_40F6_ACD1_6FE18918BBE4_.wvu.FilterData" localSheetId="0" hidden="1">Тарифы!$C$6:$BG$15</definedName>
    <definedName name="Z_C6B2D43F_6813_4252_9A71_7E9C8E57226C_.wvu.FilterData" localSheetId="0" hidden="1">Тарифы!$C$7:$BG$15</definedName>
    <definedName name="Z_C6BBB0F8_65DF_4C82_A165_9ABFC131358A_.wvu.FilterData" localSheetId="0" hidden="1">Тарифы!$C$5:$BG$6</definedName>
    <definedName name="Z_C6CBDCAA_93B1_42AA_B198_C2248B543A11_.wvu.FilterData" localSheetId="0" hidden="1">Тарифы!$C$5:$BG$6</definedName>
    <definedName name="Z_C6CBE889_5D0A_4500_B039_5947B598738A_.wvu.FilterData" localSheetId="0" hidden="1">Тарифы!$A$7:$J$14</definedName>
    <definedName name="Z_C6F28F92_5D58_4F0F_B2E9_33631CA020AE_.wvu.FilterData" localSheetId="0" hidden="1">Тарифы!$C$7:$BG$15</definedName>
    <definedName name="Z_C6F75E2A_7287_4636_A199_0C11ABCC72BB_.wvu.FilterData" localSheetId="0" hidden="1">Тарифы!$A$7:$J$14</definedName>
    <definedName name="Z_C73A9C80_D8DD_458F_A6BA_43A3A6564843_.wvu.FilterData" localSheetId="0" hidden="1">Тарифы!$A$7:$J$14</definedName>
    <definedName name="Z_C741CB1E_53FC_47CC_BAFB_5EA7AA6FDE28_.wvu.FilterData" localSheetId="0" hidden="1">Тарифы!$C$6:$BG$15</definedName>
    <definedName name="Z_C7442C8B_2867_4C37_BA2A_43B6AAE923AB_.wvu.FilterData" localSheetId="0" hidden="1">Тарифы!$C$7:$BG$14</definedName>
    <definedName name="Z_C79F013F_F880_4151_9898_CFFFBD3249D6_.wvu.FilterData" localSheetId="0" hidden="1">Тарифы!$C$5:$J$14</definedName>
    <definedName name="Z_C7ADD537_9D76_436A_AF60_55D621699B47_.wvu.FilterData" localSheetId="0" hidden="1">Тарифы!$C$7:$BG$14</definedName>
    <definedName name="Z_C7BDDFBA_941B_4E32_B15D_C34C511B1C8E_.wvu.FilterData" localSheetId="0" hidden="1">Тарифы!$A$7:$J$14</definedName>
    <definedName name="Z_C8335611_DAEB_467E_8B21_09D05FE71C23_.wvu.FilterData" localSheetId="0" hidden="1">Тарифы!$A$7:$J$14</definedName>
    <definedName name="Z_C84A270D_9847_42BD_B24D_F9E529AB9619_.wvu.FilterData" localSheetId="0" hidden="1">Тарифы!$C$7:$BG$15</definedName>
    <definedName name="Z_C86EFD4B_1CDF_471B_B018_2B8E4207F383_.wvu.FilterData" localSheetId="0" hidden="1">Тарифы!$C$7:$BG$14</definedName>
    <definedName name="Z_C885A8C7_8F85_4148_9D02_2CF9FC4FF70D_.wvu.FilterData" localSheetId="0" hidden="1">Тарифы!#REF!</definedName>
    <definedName name="Z_C8A3EF01_157B_4D80_B992_98CE80A5CC15_.wvu.FilterData" localSheetId="0" hidden="1">Тарифы!$C$7:$BG$15</definedName>
    <definedName name="Z_C8B600F3_27F6_4D4E_97BB_F4A34399FDF2_.wvu.FilterData" localSheetId="0" hidden="1">Тарифы!$A$7:$J$14</definedName>
    <definedName name="Z_C8CB6E16_9A49_4A0E_ADCE_CF99E60117B8_.wvu.FilterData" localSheetId="0" hidden="1">Тарифы!$A$7:$J$14</definedName>
    <definedName name="Z_C8D3372B_3BB3_49D8_A97B_25CC175B7646_.wvu.FilterData" localSheetId="0" hidden="1">Тарифы!$A$7:$J$14</definedName>
    <definedName name="Z_C914D61F_68A5_4F79_B8CE_21B547BF9F31_.wvu.FilterData" localSheetId="0" hidden="1">Тарифы!$C$7:$BG$15</definedName>
    <definedName name="Z_C9A9EAA2_241B_430D_A300_715BF397B385_.wvu.FilterData" localSheetId="0" hidden="1">Тарифы!$A$7:$J$14</definedName>
    <definedName name="Z_C9BDACFC_EE96_4A84_86CB_40350F458539_.wvu.FilterData" localSheetId="0" hidden="1">Тарифы!$C$7:$BG$15</definedName>
    <definedName name="Z_C9D66746_5032_4BB4_92A9_A8763B3F750C_.wvu.FilterData" localSheetId="0" hidden="1">Тарифы!$C$7:$BG$15</definedName>
    <definedName name="Z_CA6346E7_2D76_4326_B79E_0458C2839062_.wvu.FilterData" localSheetId="0" hidden="1">Тарифы!$A$7:$J$14</definedName>
    <definedName name="Z_CA638F27_07C6_4899_A216_D5F3FE633327_.wvu.FilterData" localSheetId="0" hidden="1">Тарифы!$A$7:$J$14</definedName>
    <definedName name="Z_CA6A9EDF_628E_4C39_8FB9_E2E2B201D82C_.wvu.FilterData" localSheetId="0" hidden="1">Тарифы!$A$7:$J$14</definedName>
    <definedName name="Z_CA7AD593_0028_4741_9897_F8CAB6459363_.wvu.FilterData" localSheetId="0" hidden="1">Тарифы!$C$6:$BG$15</definedName>
    <definedName name="Z_CAAA2A5B_2AD8_44DF_9280_A414673F1144_.wvu.FilterData" localSheetId="0" hidden="1">Тарифы!$C$7:$BG$15</definedName>
    <definedName name="Z_CB24DC11_AF5D_4634_A53D_F34EF47B7D7C_.wvu.FilterData" localSheetId="0" hidden="1">Тарифы!$C$7:$BG$14</definedName>
    <definedName name="Z_CB2BA490_AEA9_48BD_A144_A51E7C8E39D7_.wvu.FilterData" localSheetId="0" hidden="1">Тарифы!$A$7:$J$14</definedName>
    <definedName name="Z_CBEB9A54_1FE9_4CEC_B50C_8310FDE6EC74_.wvu.FilterData" localSheetId="0" hidden="1">Тарифы!$A$7:$J$14</definedName>
    <definedName name="Z_CBF8E7A8_E15A_4A4B_A180_3008DD68D637_.wvu.FilterData" localSheetId="0" hidden="1">Тарифы!$A$7:$J$14</definedName>
    <definedName name="Z_CC010474_ED92_4863_BF78_8D15733EC8A5_.wvu.FilterData" localSheetId="0" hidden="1">Тарифы!$C$7:$BG$14</definedName>
    <definedName name="Z_CC10661A_15F7_48C3_BFEB_8AD8DA788392_.wvu.FilterData" localSheetId="0" hidden="1">Тарифы!$A$7:$J$14</definedName>
    <definedName name="Z_CC2CBF36_1063_4171_9E7D_53FCEF07A8BC_.wvu.FilterData" localSheetId="0" hidden="1">Тарифы!$A$7:$J$14</definedName>
    <definedName name="Z_CC5051F2_FD51_4AA8_9446_148A8D30556B_.wvu.FilterData" localSheetId="0" hidden="1">Тарифы!$C$5:$BG$6</definedName>
    <definedName name="Z_CC5DE1BE_C486_4BF8_B1A8_0E355BA1C9AA_.wvu.FilterData" localSheetId="0" hidden="1">Тарифы!$A$7:$J$14</definedName>
    <definedName name="Z_CC8010C9_B051_4C32_B3FB_812058E4C8AC_.wvu.FilterData" localSheetId="0" hidden="1">Тарифы!#REF!</definedName>
    <definedName name="Z_CC94425C_BF1A_42AC_AD88_6AC78A3A7357_.wvu.FilterData" localSheetId="0" hidden="1">Тарифы!$A$7:$J$14</definedName>
    <definedName name="Z_CCAECA6A_ECB2_4A6B_9966_A46A1F5F136A_.wvu.FilterData" localSheetId="0" hidden="1">Тарифы!$A$7:$J$14</definedName>
    <definedName name="Z_CCE7D6DE_4ACD_4A10_A874_E23B66D714C9_.wvu.FilterData" localSheetId="0" hidden="1">Тарифы!$C$7:$BG$14</definedName>
    <definedName name="Z_CCF4EE75_2112_45AD_B118_0CAD8A232435_.wvu.FilterData" localSheetId="0" hidden="1">Тарифы!$C$7:$BG$14</definedName>
    <definedName name="Z_CCF4FF07_B115_451B_9E92_90C01ED76EAB_.wvu.FilterData" localSheetId="0" hidden="1">Тарифы!$A$7:$J$14</definedName>
    <definedName name="Z_CD497647_BE5C_4FCB_9597_A40FA0436DED_.wvu.FilterData" localSheetId="0" hidden="1">Тарифы!$A$7:$J$14</definedName>
    <definedName name="Z_CD4F0D98_0689_41F6_892D_DAB5921406F6_.wvu.FilterData" localSheetId="0" hidden="1">Тарифы!$A$7:$J$14</definedName>
    <definedName name="Z_CD7EA294_FD29_48B2_A001_A6DD9CAF9977_.wvu.FilterData" localSheetId="0" hidden="1">Тарифы!$C$7:$BG$15</definedName>
    <definedName name="Z_CDAF5C11_2FF5_4841_87AA_E53140435703_.wvu.FilterData" localSheetId="0" hidden="1">Тарифы!$A$7:$J$14</definedName>
    <definedName name="Z_CDB595BB_89C7_4900_928A_7A39D9B16267_.wvu.FilterData" localSheetId="0" hidden="1">Тарифы!$A$7:$J$14</definedName>
    <definedName name="Z_CDEA0794_DF91_4E5C_8D76_5A9656F681E7_.wvu.FilterData" localSheetId="0" hidden="1">Тарифы!$A$7:$J$14</definedName>
    <definedName name="Z_CE12DA01_BA21_4D7F_84AB_5C618C2364DC_.wvu.FilterData" localSheetId="0" hidden="1">Тарифы!$A$7:$J$14</definedName>
    <definedName name="Z_CE31B7B2_C2AA_4DC9_8845_28F2CE962732_.wvu.FilterData" localSheetId="0" hidden="1">Тарифы!$A$7:$J$14</definedName>
    <definedName name="Z_CEA4E513_933C_4798_8D33_C83BF2CD9F71_.wvu.FilterData" localSheetId="0" hidden="1">Тарифы!$7:$14</definedName>
    <definedName name="Z_CEB780D6_A8BE_4A63_A275_DB3A0F0E8674_.wvu.FilterData" localSheetId="0" hidden="1">Тарифы!$C$7:$BG$14</definedName>
    <definedName name="Z_CFEE2EB5_0622_4390_90BF_7083210667EA_.wvu.FilterData" localSheetId="0" hidden="1">Тарифы!$A$7:$J$14</definedName>
    <definedName name="Z_D01CFC8A_7174_402F_8B6B_A2B37A77E438_.wvu.FilterData" localSheetId="0" hidden="1">Тарифы!$C$5:$J$14</definedName>
    <definedName name="Z_D05AB89B_043C_4093_A15C_79D8C1173091_.wvu.FilterData" localSheetId="0" hidden="1">Тарифы!$A$7:$J$14</definedName>
    <definedName name="Z_D06E06E0_4275_4AEE_B114_C4CBE9DE951A_.wvu.FilterData" localSheetId="0" hidden="1">Тарифы!$C$5:$BG$6</definedName>
    <definedName name="Z_D09491D3_0751_488B_B700_AE133484B3A1_.wvu.FilterData" localSheetId="0" hidden="1">Тарифы!$A$7:$J$14</definedName>
    <definedName name="Z_D0E29576_9FEE_4468_9142_83FFEC778AA5_.wvu.FilterData" localSheetId="0" hidden="1">Тарифы!$A$7:$J$14</definedName>
    <definedName name="Z_D0F28778_E275_46D6_BACD_87A4C97F12E0_.wvu.FilterData" localSheetId="0" hidden="1">Тарифы!$C$7:$BG$14</definedName>
    <definedName name="Z_D0FCDEB7_AD17_4533_9C88_F385EAAD8306_.wvu.FilterData" localSheetId="0" hidden="1">Тарифы!$7:$14</definedName>
    <definedName name="Z_D1239E9D_4696_48CD_A982_FB1878741326_.wvu.FilterData" localSheetId="0" hidden="1">Тарифы!$A$7:$J$14</definedName>
    <definedName name="Z_D1A7262E_CB4F_4527_B7E5_F4D49488FDC9_.wvu.FilterData" localSheetId="0" hidden="1">Тарифы!$C$7:$BG$15</definedName>
    <definedName name="Z_D1BE1FBB_CA50_4FFE_ABEF_8A5B8DD38114_.wvu.FilterData" localSheetId="0" hidden="1">Тарифы!$C$7:$BG$14</definedName>
    <definedName name="Z_D1C71D0B_4CD2_4D91_B260_834ED2F57B6E_.wvu.FilterData" localSheetId="0" hidden="1">Тарифы!$C$5:$BG$6</definedName>
    <definedName name="Z_D1CF03A3_F3A2_4FD7_95DB_9ED9F17B33BF_.wvu.FilterData" localSheetId="0" hidden="1">Тарифы!$A$7:$J$14</definedName>
    <definedName name="Z_D21C29F1_E590_4C69_A94D_20F8CA933F18_.wvu.FilterData" localSheetId="0" hidden="1">Тарифы!$A$7:$J$14</definedName>
    <definedName name="Z_D21F1E1A_96FD_4829_B8C3_177D6C5482C1_.wvu.FilterData" localSheetId="0" hidden="1">Тарифы!$A$7:$J$14</definedName>
    <definedName name="Z_D2992071_D448_41B5_980F_9569D04EAD32_.wvu.FilterData" localSheetId="0" hidden="1">Тарифы!$C$7:$BG$14</definedName>
    <definedName name="Z_D34A5A8F_D95E_41ED_9F1F_5CE027D2CA8A_.wvu.FilterData" localSheetId="0" hidden="1">Тарифы!$A$7:$J$14</definedName>
    <definedName name="Z_D34D3E6C_2F93_4CA2_A39D_90F3D348E6B1_.wvu.FilterData" localSheetId="0" hidden="1">Тарифы!$A$7:$J$14</definedName>
    <definedName name="Z_D34D7B2D_A35A_4EE5_9F25_1D606766B812_.wvu.FilterData" localSheetId="0" hidden="1">Тарифы!$C$7:$BG$15</definedName>
    <definedName name="Z_D3512D5C_E00B_4CAB_90B3_87AD888C512A_.wvu.FilterData" localSheetId="0" hidden="1">Тарифы!$C$7:$BG$14</definedName>
    <definedName name="Z_D36FEB02_E63D_4E5D_8F12_BE6879B35F59_.wvu.FilterData" localSheetId="0" hidden="1">Тарифы!$7:$14</definedName>
    <definedName name="Z_D39D7D61_0E00_4110_8781_38315DF1DFF5_.wvu.FilterData" localSheetId="0" hidden="1">Тарифы!$A$7:$J$14</definedName>
    <definedName name="Z_D3ADFCE8_40C1_456A_AD48_D7E4A20E7891_.wvu.FilterData" localSheetId="0" hidden="1">Тарифы!#REF!</definedName>
    <definedName name="Z_D40E4E2F_7299_4938_AEB4_54F3E1C5CBF7_.wvu.FilterData" localSheetId="0" hidden="1">Тарифы!$A$7:$J$14</definedName>
    <definedName name="Z_D4311358_C0AD_4FEF_ADDC_81098052EE56_.wvu.FilterData" localSheetId="0" hidden="1">Тарифы!$C$7:$BG$14</definedName>
    <definedName name="Z_D4550059_E17F_4107_8589_C702898A667F_.wvu.FilterData" localSheetId="0" hidden="1">Тарифы!$C$7:$BG$15</definedName>
    <definedName name="Z_D46D3288_DF30_4CBE_A5E6_6E9FFA5E94C8_.wvu.FilterData" localSheetId="0" hidden="1">Тарифы!$C$6:$BG$15</definedName>
    <definedName name="Z_D4DA0BD7_BD8B_434B_905E_864FF508B5F8_.wvu.FilterData" localSheetId="0" hidden="1">Тарифы!$A$7:$J$14</definedName>
    <definedName name="Z_D4ED027F_D6AC_4D6C_8F1E_C0FFA285B0EB_.wvu.FilterData" localSheetId="0" hidden="1">Тарифы!$A$7:$J$14</definedName>
    <definedName name="Z_D514D13E_FAF9_4779_A3A1_85037155F194_.wvu.FilterData" localSheetId="0" hidden="1">Тарифы!$7:$14</definedName>
    <definedName name="Z_D52B2FB7_138B_41F9_86E2_96E2D60D8C79_.wvu.FilterData" localSheetId="0" hidden="1">Тарифы!#REF!</definedName>
    <definedName name="Z_D536FCF2_D5E8_4212_BCBE_E5CB1B465F90_.wvu.FilterData" localSheetId="0" hidden="1">Тарифы!$C$7:$BG$14</definedName>
    <definedName name="Z_D55EF6B1_587B_467C_96C6_8482E580D2D2_.wvu.FilterData" localSheetId="0" hidden="1">Тарифы!$C$7:$BG$15</definedName>
    <definedName name="Z_D57FA1B5_1169_47DB_90CA_4F997CEECDCB_.wvu.FilterData" localSheetId="0" hidden="1">Тарифы!#REF!</definedName>
    <definedName name="Z_D5A726B9_8460_4974_961D_4699C60BBD38_.wvu.FilterData" localSheetId="0" hidden="1">Тарифы!$A$7:$J$14</definedName>
    <definedName name="Z_D5ADEC5D_0F57_4906_A1A5_0F741CF9ADB2_.wvu.FilterData" localSheetId="0" hidden="1">Тарифы!$C$7:$BG$15</definedName>
    <definedName name="Z_D5B89E61_E34B_4166_A5AF_EC766B44031A_.wvu.FilterData" localSheetId="0" hidden="1">Тарифы!$C$7:$BG$14</definedName>
    <definedName name="Z_D5BC64D7_746D_4DBB_B6CF_E6FB4FC33980_.wvu.FilterData" localSheetId="0" hidden="1">Тарифы!$A$7:$J$14</definedName>
    <definedName name="Z_D5F69576_ACDA_4D51_A954_D55DF842F64B_.wvu.FilterData" localSheetId="0" hidden="1">Тарифы!$A$7:$J$14</definedName>
    <definedName name="Z_D5F93E48_1D02_4F7F_86B8_E72DB123550A_.wvu.FilterData" localSheetId="0" hidden="1">Тарифы!$C$7:$BG$15</definedName>
    <definedName name="Z_D65D4E1E_99FE_4359_905B_34DE21987AFF_.wvu.FilterData" localSheetId="0" hidden="1">Тарифы!$A$7:$J$14</definedName>
    <definedName name="Z_D65EB879_538A_49A7_A97A_7600AC55F27E_.wvu.FilterData" localSheetId="0" hidden="1">Тарифы!$C$6:$BG$15</definedName>
    <definedName name="Z_D6742C11_BC7B_4566_910B_7301BCA8E985_.wvu.FilterData" localSheetId="0" hidden="1">Тарифы!$C$7:$BG$15</definedName>
    <definedName name="Z_D6DBC36F_A21E_4068_AFC8_EFCBF86323A5_.wvu.FilterData" localSheetId="0" hidden="1">Тарифы!$A$7:$J$14</definedName>
    <definedName name="Z_D6E62813_5801_49A2_AC63_7CED4C2DF759_.wvu.FilterData" localSheetId="0" hidden="1">Тарифы!$A$7:$J$14</definedName>
    <definedName name="Z_D6F71DDD_90D6_434C_8E6E_A78C6E5DE28A_.wvu.FilterData" localSheetId="0" hidden="1">Тарифы!$A$7:$J$14</definedName>
    <definedName name="Z_D77C1601_2516_4FAB_B34B_52C7D1760D3C_.wvu.FilterData" localSheetId="0" hidden="1">Тарифы!$A$7:$J$14</definedName>
    <definedName name="Z_D78447C6_C5F3_4FA9_AFF0_3E14FE9FEFB2_.wvu.FilterData" localSheetId="0" hidden="1">Тарифы!$A$7:$J$14</definedName>
    <definedName name="Z_D789AB04_4E7A_4C98_AC30_05C66EC10957_.wvu.FilterData" localSheetId="0" hidden="1">Тарифы!$C$7:$BG$14</definedName>
    <definedName name="Z_D7B0F3F7_BCB0_44CF_9C8E_9385F34404B1_.wvu.FilterData" localSheetId="0" hidden="1">Тарифы!$A$7:$J$14</definedName>
    <definedName name="Z_D7BDAB56_E40E_48ED_8DAD_33D567452C88_.wvu.FilterData" localSheetId="0" hidden="1">Тарифы!$C$6:$BG$15</definedName>
    <definedName name="Z_D7EE605B_B90F_486A_A2EA_DA8414379A64_.wvu.FilterData" localSheetId="0" hidden="1">Тарифы!$C$7:$BG$14</definedName>
    <definedName name="Z_D7F0A255_BAEE_4A63_AC0D_DF1C32103C24_.wvu.FilterData" localSheetId="0" hidden="1">Тарифы!$C$7:$BG$14</definedName>
    <definedName name="Z_D807EFBB_2FE8_4535_8AB7_59CCEED11B33_.wvu.FilterData" localSheetId="0" hidden="1">Тарифы!$A$7:$J$14</definedName>
    <definedName name="Z_D84807BE_9D86_48B7_8646_A63CDFF6ECD6_.wvu.FilterData" localSheetId="0" hidden="1">Тарифы!$C$6:$BG$15</definedName>
    <definedName name="Z_D8711CF8_B569_4355_AD3D_EB3CE6E507A7_.wvu.FilterData" localSheetId="0" hidden="1">Тарифы!$A$7:$J$14</definedName>
    <definedName name="Z_D871D6B9_589F_4465_96E2_DE710CD01F4E_.wvu.FilterData" localSheetId="0" hidden="1">Тарифы!$C$7:$BG$15</definedName>
    <definedName name="Z_D88A8EDC_94C7_4EB0_B53E_B20559FE056D_.wvu.FilterData" localSheetId="0" hidden="1">Тарифы!$A$7:$J$14</definedName>
    <definedName name="Z_D8EA7EFF_AA70_4FA5_A6BC_45F6C49CEF2F_.wvu.FilterData" localSheetId="0" hidden="1">Тарифы!$C$7:$BG$14</definedName>
    <definedName name="Z_D90A5840_3FFC_46C0_86B9_5BC0C6803314_.wvu.FilterData" localSheetId="0" hidden="1">Тарифы!$A$7:$J$14</definedName>
    <definedName name="Z_D91F2C7A_9E49_41DE_B77E_C9D079069A92_.wvu.FilterData" localSheetId="0" hidden="1">Тарифы!$C$7:$BG$14</definedName>
    <definedName name="Z_D976C4C1_7302_4144_A2A5_1650E0F57850_.wvu.FilterData" localSheetId="0" hidden="1">Тарифы!$C$7:$BG$14</definedName>
    <definedName name="Z_D9FD533D_A89F_4282_B690_32BD1DC063D7_.wvu.FilterData" localSheetId="0" hidden="1">Тарифы!$A$7:$J$14</definedName>
    <definedName name="Z_DA6858D2_A0DF_4CD6_97DC_F105139AAFA5_.wvu.FilterData" localSheetId="0" hidden="1">Тарифы!$C$7:$BG$14</definedName>
    <definedName name="Z_DA866E3A_F35D_48EA_BE46_636719888CB9_.wvu.FilterData" localSheetId="0" hidden="1">Тарифы!$A$7:$J$14</definedName>
    <definedName name="Z_DA96F757_6924_45B2_8308_0E92D1CD1209_.wvu.FilterData" localSheetId="0" hidden="1">Тарифы!$C$7:$BG$14</definedName>
    <definedName name="Z_DAE2A977_7470_4861_A8DC_FF2E4412C76B_.wvu.FilterData" localSheetId="0" hidden="1">Тарифы!$C$7:$BG$14</definedName>
    <definedName name="Z_DAF665A3_14EC_4E46_A99C_E620949A5E26_.wvu.FilterData" localSheetId="0" hidden="1">Тарифы!$A$7:$J$14</definedName>
    <definedName name="Z_DB2D7240_7B70_42FC_BD26_6143725195B7_.wvu.FilterData" localSheetId="0" hidden="1">Тарифы!$A$7:$J$14</definedName>
    <definedName name="Z_DB739228_7053_4A0A_AEAE_7A6F4BB7405D_.wvu.FilterData" localSheetId="0" hidden="1">Тарифы!$A$7:$J$14</definedName>
    <definedName name="Z_DB9848E0_FD7C_441F_BA29_50C0329FB2C8_.wvu.FilterData" localSheetId="0" hidden="1">Тарифы!$A$7:$J$14</definedName>
    <definedName name="Z_DBCF8F27_BDE4_436D_97AA_A7591575C4AB_.wvu.FilterData" localSheetId="0" hidden="1">Тарифы!$A$7:$J$14</definedName>
    <definedName name="Z_DBE186DC_5DDF_442F_AB6A_08749395873C_.wvu.FilterData" localSheetId="0" hidden="1">Тарифы!$C$7:$BG$15</definedName>
    <definedName name="Z_DBEB834F_A06F_4C5B_9C5A_CE312CB4C44B_.wvu.FilterData" localSheetId="0" hidden="1">Тарифы!$A$7:$J$14</definedName>
    <definedName name="Z_DC5EC4B3_B051_4306_A122_42F6D562895A_.wvu.FilterData" localSheetId="0" hidden="1">Тарифы!$A$7:$J$14</definedName>
    <definedName name="Z_DC7C5596_57D4_4AB5_B21C_96F821933171_.wvu.FilterData" localSheetId="0" hidden="1">Тарифы!$C$7:$BG$14</definedName>
    <definedName name="Z_DCE04C96_58C9_4AA0_AE24_ADA2A3861ADB_.wvu.FilterData" localSheetId="0" hidden="1">Тарифы!$A$7:$J$14</definedName>
    <definedName name="Z_DD05B56F_B73C_48B2_9385_989DF462031D_.wvu.FilterData" localSheetId="0" hidden="1">Тарифы!$A$7:$J$14</definedName>
    <definedName name="Z_DD46C642_335A_43D7_AD2D_75A7A9121932_.wvu.FilterData" localSheetId="0" hidden="1">Тарифы!$A$7:$J$14</definedName>
    <definedName name="Z_DD918337_159E_4366_A299_3068633F8894_.wvu.FilterData" localSheetId="0" hidden="1">Тарифы!$C$5:$J$14</definedName>
    <definedName name="Z_DD964D3F_F13C_460C_B201_31CA70A8AAE1_.wvu.FilterData" localSheetId="0" hidden="1">Тарифы!$A$7:$J$14</definedName>
    <definedName name="Z_DDA6FA61_E43F_496E_B703_91830C6D8EEA_.wvu.FilterData" localSheetId="0" hidden="1">Тарифы!$A$7:$J$14</definedName>
    <definedName name="Z_DDFECC6A_DFF2_4A6B_B4B5_D1F40811C730_.wvu.FilterData" localSheetId="0" hidden="1">Тарифы!$A$7:$J$14</definedName>
    <definedName name="Z_DE33A27B_C3D6_4EC4_A97F_D6303998F345_.wvu.FilterData" localSheetId="0" hidden="1">Тарифы!$A$7:$J$14</definedName>
    <definedName name="Z_DF442140_D2B8_4B24_B8EE_DBB844EC0423_.wvu.FilterData" localSheetId="0" hidden="1">Тарифы!$A$7:$J$14</definedName>
    <definedName name="Z_DF66D21C_BB53_4C09_BC1B_5114362AE07A_.wvu.FilterData" localSheetId="0" hidden="1">Тарифы!$C$7:$BG$14</definedName>
    <definedName name="Z_DF6A866F_62F2_4F29_932E_038CE948DE6C_.wvu.FilterData" localSheetId="0" hidden="1">Тарифы!$7:$14</definedName>
    <definedName name="Z_DFB0DC6A_4F17_4085_B92C_EF074868DFFF_.wvu.FilterData" localSheetId="0" hidden="1">Тарифы!$A$7:$J$14</definedName>
    <definedName name="Z_E000592C_BF4D_4B80_AC18_ED64AA8A7891_.wvu.FilterData" localSheetId="0" hidden="1">Тарифы!$A$7:$J$14</definedName>
    <definedName name="Z_E022DC7B_213F_46C2_995B_3F9F36C76C6B_.wvu.FilterData" localSheetId="0" hidden="1">Тарифы!#REF!</definedName>
    <definedName name="Z_E02EBE30_F5B9_4FD7_856B_4761A3E8967C_.wvu.FilterData" localSheetId="0" hidden="1">Тарифы!$A$7:$J$14</definedName>
    <definedName name="Z_E0415843_1A0D_477A_96D4_F018B9C6ED25_.wvu.FilterData" localSheetId="0" hidden="1">Тарифы!$A$7:$J$14</definedName>
    <definedName name="Z_E0A6B4F9_8AAB_4AFE_8EBA_E7958B860AD4_.wvu.FilterData" localSheetId="0" hidden="1">Тарифы!$A$7:$J$14</definedName>
    <definedName name="Z_E0B36C71_76A9_4FE6_9D0D_0E4F2085C466_.wvu.FilterData" localSheetId="0" hidden="1">Тарифы!$C$7:$BG$14</definedName>
    <definedName name="Z_E0BB76EE_3E73_41FA_94DC_26F7235451B9_.wvu.FilterData" localSheetId="0" hidden="1">Тарифы!$C$7:$BG$15</definedName>
    <definedName name="Z_E0C1EC34_BE94_408F_B7FF_761EFD101616_.wvu.FilterData" localSheetId="0" hidden="1">Тарифы!$C$7:$BG$14</definedName>
    <definedName name="Z_E0FA31FE_196E_43A3_93F8_E0F8BF1B6473_.wvu.FilterData" localSheetId="0" hidden="1">Тарифы!$A$7:$J$14</definedName>
    <definedName name="Z_E182A1E1_6E5D_4AC4_BC80_00690D76BCAD_.wvu.FilterData" localSheetId="0" hidden="1">Тарифы!$A$7:$J$14</definedName>
    <definedName name="Z_E18393D3_9B95_40F7_8E80_6ACBCE66EBAA_.wvu.FilterData" localSheetId="0" hidden="1">Тарифы!$C$7:$BG$14</definedName>
    <definedName name="Z_E1A52775_07EA_4F0C_A318_A01523424B4A_.wvu.FilterData" localSheetId="0" hidden="1">Тарифы!$A$7:$J$14</definedName>
    <definedName name="Z_E1F6E5EF_E4DC_4B16_9F37_4F2BA2E0EB37_.wvu.FilterData" localSheetId="0" hidden="1">Тарифы!$C$7:$BG$14</definedName>
    <definedName name="Z_E1F83A25_3658_4950_BD8E_7C7A0B0ECA4B_.wvu.FilterData" localSheetId="0" hidden="1">Тарифы!$C$5:$BG$6</definedName>
    <definedName name="Z_E2132D70_E71E_4961_9032_FCFD3DA0EAC1_.wvu.FilterData" localSheetId="0" hidden="1">Тарифы!$A$7:$J$14</definedName>
    <definedName name="Z_E226BE67_F5B7_44DC_9028_8659F6725379_.wvu.FilterData" localSheetId="0" hidden="1">Тарифы!$C$7:$BG$15</definedName>
    <definedName name="Z_E257103F_15D8_4A81_B936_AF9A5E8173DE_.wvu.FilterData" localSheetId="0" hidden="1">Тарифы!$C$7:$BG$14</definedName>
    <definedName name="Z_E27E717F_16C2_44FF_9F2F_3FC505CEDDC1_.wvu.FilterData" localSheetId="0" hidden="1">Тарифы!$C$5:$J$14</definedName>
    <definedName name="Z_E2951216_79AD_4E55_9CA5_AC32E9FFBD45_.wvu.FilterData" localSheetId="0" hidden="1">Тарифы!$C$5:$BG$6</definedName>
    <definedName name="Z_E2A9E648_C9B8_4335_95BA_825F30AB18F9_.wvu.FilterData" localSheetId="0" hidden="1">Тарифы!$A$7:$J$14</definedName>
    <definedName name="Z_E2BD6870_30BF_4E49_BE48_DA1E4FC2E1F5_.wvu.FilterData" localSheetId="0" hidden="1">Тарифы!$A$7:$J$14</definedName>
    <definedName name="Z_E2C32D21_F469_4E7C_BD44_D65F82ADE405_.wvu.FilterData" localSheetId="0" hidden="1">Тарифы!$A$7:$J$14</definedName>
    <definedName name="Z_E32DC6E0_5FAC_4C45_8E5E_96D998BC8A8F_.wvu.FilterData" localSheetId="0" hidden="1">Тарифы!$C$5:$J$14</definedName>
    <definedName name="Z_E330B796_B95A_45C3_9948_BDB1FC2E3AEE_.wvu.FilterData" localSheetId="0" hidden="1">Тарифы!$C$7:$BG$14</definedName>
    <definedName name="Z_E3706E65_9EC3_44C5_8E1C_42374812838A_.wvu.FilterData" localSheetId="0" hidden="1">Тарифы!$A$7:$J$14</definedName>
    <definedName name="Z_E3CBF52D_D9C4_4FB0_A7D9_0CD678C11362_.wvu.FilterData" localSheetId="0" hidden="1">Тарифы!$A$7:$J$14</definedName>
    <definedName name="Z_E3E8B55A_10AC_404B_AE21_A67E1E8218D4_.wvu.FilterData" localSheetId="0" hidden="1">Тарифы!$C$5:$BG$6</definedName>
    <definedName name="Z_E4122FE6_C003_4156_B53B_96F2606C10F3_.wvu.FilterData" localSheetId="0" hidden="1">Тарифы!$A$7:$J$14</definedName>
    <definedName name="Z_E418C95C_B37F_4191_9647_46520C5D2B6C_.wvu.FilterData" localSheetId="0" hidden="1">Тарифы!$A$7:$J$14</definedName>
    <definedName name="Z_E4332042_1655_4F77_82E2_636A170F6138_.wvu.FilterData" localSheetId="0" hidden="1">Тарифы!$A$7:$J$14</definedName>
    <definedName name="Z_E4821182_3B55_4D6C_AD21_35737C1F22D4_.wvu.FilterData" localSheetId="0" hidden="1">Тарифы!$C$7:$BG$14</definedName>
    <definedName name="Z_E4980297_B30F_45C0_A427_5988AD2DDA66_.wvu.FilterData" localSheetId="0" hidden="1">Тарифы!#REF!</definedName>
    <definedName name="Z_E4B4F97C_FEDC_47AA_AA16_36C6490C1F77_.wvu.FilterData" localSheetId="0" hidden="1">Тарифы!$A$7:$J$14</definedName>
    <definedName name="Z_E5096536_E73A_4575_A0F9_07F48E2DD24D_.wvu.FilterData" localSheetId="0" hidden="1">Тарифы!$C$7:$BG$14</definedName>
    <definedName name="Z_E54C52FB_6CB6_474F_825C_90004558D413_.wvu.FilterData" localSheetId="0" hidden="1">Тарифы!$A$7:$J$14</definedName>
    <definedName name="Z_E550CE63_6BE5_4045_A4BF_715509F88348_.wvu.FilterData" localSheetId="0" hidden="1">Тарифы!$C$7:$BG$14</definedName>
    <definedName name="Z_E55FB24D_E5B5_4F91_A8C6_E3DD7C315A95_.wvu.FilterData" localSheetId="0" hidden="1">Тарифы!$C$7:$BG$15</definedName>
    <definedName name="Z_E5A8E74A_07F9_4AA3_A6BF_2693CCC4F211_.wvu.FilterData" localSheetId="0" hidden="1">Тарифы!$C$7:$BG$14</definedName>
    <definedName name="Z_E61EA049_C3BE_4BB1_B223_253E824A3327_.wvu.FilterData" localSheetId="0" hidden="1">Тарифы!$A$7:$J$14</definedName>
    <definedName name="Z_E6B35D0C_12F9_42D8_A3D7_F6426D0BECEE_.wvu.FilterData" localSheetId="0" hidden="1">Тарифы!$A$7:$J$14</definedName>
    <definedName name="Z_E6D27C06_8B5F_4522_8E34_3B0D383D9BE8_.wvu.FilterData" localSheetId="0" hidden="1">Тарифы!$C$7:$BG$14</definedName>
    <definedName name="Z_E704107E_B322_4A0E_9E46_691138E33C65_.wvu.FilterData" localSheetId="0" hidden="1">Тарифы!$A$7:$J$14</definedName>
    <definedName name="Z_E707B3B3_DF12_4856_B334_79115B14C7A3_.wvu.FilterData" localSheetId="0" hidden="1">Тарифы!$C$7:$BG$15</definedName>
    <definedName name="Z_E713B8EA_5D56_4109_907E_A49278E03703_.wvu.FilterData" localSheetId="0" hidden="1">Тарифы!$A$7:$J$14</definedName>
    <definedName name="Z_E72C8C0D_CE1D_46A5_BF18_F021BBCA3F4A_.wvu.FilterData" localSheetId="0" hidden="1">Тарифы!$C$7:$BG$14</definedName>
    <definedName name="Z_E78F4B8B_96C4_43FE_824F_963D7A24A18F_.wvu.FilterData" localSheetId="0" hidden="1">Тарифы!$D$5:$D$14</definedName>
    <definedName name="Z_E7919043_0B67_4548_9F85_4048FA81EDD6_.wvu.FilterData" localSheetId="0" hidden="1">Тарифы!$C$6:$BG$15</definedName>
    <definedName name="Z_E7947688_70C5_4B6F_B012_7892423CCD96_.wvu.FilterData" localSheetId="0" hidden="1">Тарифы!$C$7:$BG$14</definedName>
    <definedName name="Z_E7BB4CD1_E467_4F10_B38A_9A9404ECFADD_.wvu.FilterData" localSheetId="0" hidden="1">Тарифы!$C$7:$BG$14</definedName>
    <definedName name="Z_E7D21F14_8567_4D00_925E_02DFB87D6F59_.wvu.FilterData" localSheetId="0" hidden="1">Тарифы!$A$7:$J$14</definedName>
    <definedName name="Z_E80564C1_C94A_4057_8FA2_640C3BB4C3E2_.wvu.FilterData" localSheetId="0" hidden="1">Тарифы!$A$7:$J$14</definedName>
    <definedName name="Z_E8069986_1C0C_4967_95B2_3BB8CC7F8512_.wvu.FilterData" localSheetId="0" hidden="1">Тарифы!$C$6:$BG$15</definedName>
    <definedName name="Z_E813D732_CCD1_4E8A_BDB4_3316C8444212_.wvu.FilterData" localSheetId="0" hidden="1">Тарифы!$A$7:$J$14</definedName>
    <definedName name="Z_E83B6BD4_67EB_4CA8_9F7D_D3D7BF35DA8F_.wvu.FilterData" localSheetId="0" hidden="1">Тарифы!$A$7:$J$14</definedName>
    <definedName name="Z_E84F1072_EA4E_43F0_8375_DC0244FC53BF_.wvu.FilterData" localSheetId="0" hidden="1">Тарифы!#REF!</definedName>
    <definedName name="Z_E8B0B261_AE11_4840_B58C_9436ADD8DFCC_.wvu.FilterData" localSheetId="0" hidden="1">Тарифы!$A$7:$J$14</definedName>
    <definedName name="Z_E8BC3744_D488_495E_89D4_190B442349BA_.wvu.FilterData" localSheetId="0" hidden="1">Тарифы!$A$7:$J$14</definedName>
    <definedName name="Z_E8C5E72D_88BC_4013_B7B0_B0BA27685199_.wvu.FilterData" localSheetId="0" hidden="1">Тарифы!$A$7:$J$14</definedName>
    <definedName name="Z_E8CC82E3_9AC9_4D19_875C_A90C3C85786D_.wvu.FilterData" localSheetId="0" hidden="1">Тарифы!$A$7:$J$14</definedName>
    <definedName name="Z_E8CEECEF_9C1E_4647_9BC3_57443A72ABB8_.wvu.FilterData" localSheetId="0" hidden="1">Тарифы!$A$7:$J$14</definedName>
    <definedName name="Z_E9177A3E_3AB3_4B1F_9F2D_DB05698D853F_.wvu.FilterData" localSheetId="0" hidden="1">Тарифы!$C$7:$BG$15</definedName>
    <definedName name="Z_E9382858_8E06_4040_9805_FAD2E8910243_.wvu.FilterData" localSheetId="0" hidden="1">Тарифы!$A$7:$J$14</definedName>
    <definedName name="Z_E9A0F335_61B4_4F66_A04D_858EEB2348FF_.wvu.FilterData" localSheetId="0" hidden="1">Тарифы!$A$7:$J$14</definedName>
    <definedName name="Z_EA114D12_5832_4B2E_932A_4F5C809E49A3_.wvu.FilterData" localSheetId="0" hidden="1">Тарифы!$A$7:$J$14</definedName>
    <definedName name="Z_EA27E29A_536F_4EF8_8635_E309113C01BB_.wvu.FilterData" localSheetId="0" hidden="1">Тарифы!$A$7:$J$14</definedName>
    <definedName name="Z_EA7693AB_258B_4E2B_9CAE_069C48254FC1_.wvu.FilterData" localSheetId="0" hidden="1">Тарифы!$C$7:$BG$14</definedName>
    <definedName name="Z_EAD1BEA1_40BB_40EC_8463_48114119675A_.wvu.FilterData" localSheetId="0" hidden="1">Тарифы!$C$7:$BG$14</definedName>
    <definedName name="Z_EAE055E7_ECA0_48A5_81A7_A6913B508FE7_.wvu.FilterData" localSheetId="0" hidden="1">Тарифы!$A$7:$J$14</definedName>
    <definedName name="Z_EAE308C0_C505_4A80_82A7_E1E3D4B2831C_.wvu.FilterData" localSheetId="0" hidden="1">Тарифы!$C$7:$BG$15</definedName>
    <definedName name="Z_EAED16AD_15B3_4B91_BC40_057E0E7B8FCC_.wvu.FilterData" localSheetId="0" hidden="1">Тарифы!$C$7:$BG$14</definedName>
    <definedName name="Z_EB0A88D7_1B7A_4F27_B89D_74F6E1B84A09_.wvu.FilterData" localSheetId="0" hidden="1">Тарифы!$7:$14</definedName>
    <definedName name="Z_EB4CB498_0178_49CE_B426_D3B71B737C1B_.wvu.FilterData" localSheetId="0" hidden="1">Тарифы!$C$7:$BG$14</definedName>
    <definedName name="Z_EB829BA9_4174_4575_93AB_034D322BEEB2_.wvu.FilterData" localSheetId="0" hidden="1">Тарифы!$A$7:$J$14</definedName>
    <definedName name="Z_EBAA5716_1678_4A4F_9FE8_60D87D2A9B58_.wvu.FilterData" localSheetId="0" hidden="1">Тарифы!$A$7:$J$14</definedName>
    <definedName name="Z_EBC009C9_513A_4422_8A0A_0CAB1DEB3833_.wvu.FilterData" localSheetId="0" hidden="1">Тарифы!$A$7:$J$14</definedName>
    <definedName name="Z_EBCBA147_7CAE_4314_9123_8D9692CE1F04_.wvu.FilterData" localSheetId="0" hidden="1">Тарифы!$C$7:$BG$14</definedName>
    <definedName name="Z_EC0B8AA4_E9A8_48FA_B49A_3616FED98312_.wvu.FilterData" localSheetId="0" hidden="1">Тарифы!$A$7:$J$14</definedName>
    <definedName name="Z_EC482E9D_F82F_41C3_9A14_EB6EB368666D_.wvu.FilterData" localSheetId="0" hidden="1">Тарифы!$C$7:$BG$14</definedName>
    <definedName name="Z_EC64562F_8DC1_4C1D_877A_F9BC7EBA0D0B_.wvu.FilterData" localSheetId="0" hidden="1">Тарифы!$A$7:$J$14</definedName>
    <definedName name="Z_EC722AB6_073C_43D8_825E_919E53A40DD3_.wvu.FilterData" localSheetId="0" hidden="1">Тарифы!$A$7:$J$14</definedName>
    <definedName name="Z_EC77591D_A633_48EC_92C5_583B02738D1E_.wvu.FilterData" localSheetId="0" hidden="1">Тарифы!$A$7:$J$14</definedName>
    <definedName name="Z_EDEFD5D4_FA83_47CF_B2F0_DB5275AC231C_.wvu.FilterData" localSheetId="0" hidden="1">Тарифы!$C$7:$BG$14</definedName>
    <definedName name="Z_EE17FE72_1F09_4E38_8436_B198B098E2D3_.wvu.FilterData" localSheetId="0" hidden="1">Тарифы!$A$7:$J$14</definedName>
    <definedName name="Z_EE30E030_68DA_4E30_9E31_8C6FEE4709C5_.wvu.FilterData" localSheetId="0" hidden="1">Тарифы!$A$7:$J$14</definedName>
    <definedName name="Z_EE34502C_CEFA_4436_895E_84BD6E200DB2_.wvu.FilterData" localSheetId="0" hidden="1">Тарифы!$A$7:$J$14</definedName>
    <definedName name="Z_EE4F1912_A74C_483B_A87F_AFDCBD3C6951_.wvu.FilterData" localSheetId="0" hidden="1">Тарифы!$A$7:$J$14</definedName>
    <definedName name="Z_EE62DBCB_D37F_4A36_9214_F99C3FC55A69_.wvu.FilterData" localSheetId="0" hidden="1">Тарифы!$A$7:$J$14</definedName>
    <definedName name="Z_EE90A69E_4E51_4C88_BD50_49098335937C_.wvu.FilterData" localSheetId="0" hidden="1">Тарифы!$C$7:$BG$15</definedName>
    <definedName name="Z_EED54FD0_D62F_47C6_A5E7_35441DFEF2D8_.wvu.FilterData" localSheetId="0" hidden="1">Тарифы!$C$7:$BG$14</definedName>
    <definedName name="Z_EEFF1644_40D6_4324_B93E_47C4659AD965_.wvu.FilterData" localSheetId="0" hidden="1">Тарифы!$C$6:$BG$15</definedName>
    <definedName name="Z_EF31C9E3_C709_47B9_B34C_DA76E734EFFF_.wvu.FilterData" localSheetId="0" hidden="1">Тарифы!$A$7:$J$14</definedName>
    <definedName name="Z_EF67BD0F_E7BD_4E06_8131_11534574CABF_.wvu.FilterData" localSheetId="0" hidden="1">Тарифы!$A$7:$J$14</definedName>
    <definedName name="Z_EF8735C0_7CBC_4A9B_B84F_88D449C4C270_.wvu.FilterData" localSheetId="0" hidden="1">Тарифы!$A$7:$J$14</definedName>
    <definedName name="Z_EF921FFE_4901_471D_8685_E25920DD603D_.wvu.FilterData" localSheetId="0" hidden="1">Тарифы!$A$7:$J$14</definedName>
    <definedName name="Z_EFE1C9B4_51FB_496F_9DF8_565549B4386A_.wvu.FilterData" localSheetId="0" hidden="1">Тарифы!$C$7:$BG$14</definedName>
    <definedName name="Z_F089CF5F_8163_4E16_ADCA_CC5519E2697F_.wvu.FilterData" localSheetId="0" hidden="1">Тарифы!$A$7:$J$14</definedName>
    <definedName name="Z_F0E3E817_6815_49E6_8F59_0A8858AFC295_.wvu.FilterData" localSheetId="0" hidden="1">Тарифы!$A$7:$J$14</definedName>
    <definedName name="Z_F122DD42_75FF_4C95_8B53_97CB427DF96A_.wvu.FilterData" localSheetId="0" hidden="1">Тарифы!$A$7:$J$14</definedName>
    <definedName name="Z_F1255AA7_0882_4A0E_BB62_E5A52FABAC39_.wvu.FilterData" localSheetId="0" hidden="1">Тарифы!$C$5:$J$14</definedName>
    <definedName name="Z_F173A3EC_108C_4DB0_89CC_B383F841FCBE_.wvu.FilterData" localSheetId="0" hidden="1">Тарифы!$C$7:$BG$15</definedName>
    <definedName name="Z_F1C8F2C5_C1AC_487F_8EB5_66FC239D619E_.wvu.FilterData" localSheetId="0" hidden="1">Тарифы!$A$7:$J$14</definedName>
    <definedName name="Z_F1F43680_7CF8_467A_8A8D_63481FDAB14F_.wvu.FilterData" localSheetId="0" hidden="1">Тарифы!$A$7:$J$14</definedName>
    <definedName name="Z_F22517DF_38C1_4F65_B6C9_1B67425EC7E8_.wvu.FilterData" localSheetId="0" hidden="1">Тарифы!$A$7:$J$14</definedName>
    <definedName name="Z_F284CBEE_96C6_4442_B7B3_C00BF3440238_.wvu.FilterData" localSheetId="0" hidden="1">Тарифы!$C$7:$BG$14</definedName>
    <definedName name="Z_F2ACC7C1_62E6_4B5E_B4D6_6298A023F74C_.wvu.FilterData" localSheetId="0" hidden="1">Тарифы!$A$7:$J$14</definedName>
    <definedName name="Z_F2ECE131_3328_4D6C_8A42_0138563A80F3_.wvu.FilterData" localSheetId="0" hidden="1">Тарифы!$A$7:$J$14</definedName>
    <definedName name="Z_F3079855_4202_431B_A4AD_647C1364E478_.wvu.FilterData" localSheetId="0" hidden="1">Тарифы!$C$7:$BG$14</definedName>
    <definedName name="Z_F32162D4_F29A_4134_8C15_5BA62DFD9532_.wvu.FilterData" localSheetId="0" hidden="1">Тарифы!$A$7:$J$14</definedName>
    <definedName name="Z_F3A62247_079F_473E_8480_62465E32C14D_.wvu.FilterData" localSheetId="0" hidden="1">Тарифы!$A$7:$J$14</definedName>
    <definedName name="Z_F3AE3EDB_77D6_4379_A484_5D946B4D3E68_.wvu.FilterData" localSheetId="0" hidden="1">Тарифы!$C$6:$BG$15</definedName>
    <definedName name="Z_F3B2D303_7C3D_4345_9BA4_E4F5A7DD42CA_.wvu.FilterData" localSheetId="0" hidden="1">Тарифы!$A$7:$J$14</definedName>
    <definedName name="Z_F496C74A_F79F_4F9C_A720_9595582FEB79_.wvu.FilterData" localSheetId="0" hidden="1">Тарифы!$A$7:$J$14</definedName>
    <definedName name="Z_F4A5D83C_EE95_4ED9_9A0D_28EBC4B615F8_.wvu.FilterData" localSheetId="0" hidden="1">Тарифы!$A$7:$J$14</definedName>
    <definedName name="Z_F4D1363B_736A_40D6_B3EE_29297B85AC9E_.wvu.FilterData" localSheetId="0" hidden="1">Тарифы!$C$7:$BG$15</definedName>
    <definedName name="Z_F4D8808A_D09D_4F21_9703_5009BA765914_.wvu.FilterData" localSheetId="0" hidden="1">Тарифы!$C$7:$BG$14</definedName>
    <definedName name="Z_F4ED4255_5FD9_46F6_88D6_03C76A9C6596_.wvu.FilterData" localSheetId="0" hidden="1">Тарифы!$A$7:$J$14</definedName>
    <definedName name="Z_F4EF9BEE_38C2_43D7_8415_10321B43842E_.wvu.FilterData" localSheetId="0" hidden="1">Тарифы!#REF!</definedName>
    <definedName name="Z_F50EC04F_C7E4_412A_BB6D_1BF48D103602_.wvu.FilterData" localSheetId="0" hidden="1">Тарифы!$A$7:$J$14</definedName>
    <definedName name="Z_F519F96C_1AB2_4C02_81D7_BD16BCEE54F4_.wvu.FilterData" localSheetId="0" hidden="1">Тарифы!$C$7:$BG$14</definedName>
    <definedName name="Z_F53AF902_D62C_4AA6_9958_09DDA9C1B36B_.wvu.FilterData" localSheetId="0" hidden="1">Тарифы!$7:$14</definedName>
    <definedName name="Z_F5457102_0C42_4E26_AE48_A23662F9231C_.wvu.FilterData" localSheetId="0" hidden="1">Тарифы!$C$7:$BG$14</definedName>
    <definedName name="Z_F56A1FE2_467B_4F45_BCA5_EB556DADA184_.wvu.FilterData" localSheetId="0" hidden="1">Тарифы!$A$7:$J$14</definedName>
    <definedName name="Z_F56A42C4_50D3_49CB_B362_AF90120B8939_.wvu.FilterData" localSheetId="0" hidden="1">Тарифы!$A$7:$J$14</definedName>
    <definedName name="Z_F592C4E5_FC2E_4B40_A48E_F6089C5D3E9C_.wvu.FilterData" localSheetId="0" hidden="1">Тарифы!$A$7:$J$14</definedName>
    <definedName name="Z_F5A96C9E_6ADC_46E3_87E3_BB0C4F4132C8_.wvu.FilterData" localSheetId="0" hidden="1">Тарифы!$A$7:$J$14</definedName>
    <definedName name="Z_F5B24074_A10F_4418_A10E_00C0ADA868E0_.wvu.FilterData" localSheetId="0" hidden="1">Тарифы!$A$7:$J$14</definedName>
    <definedName name="Z_F602DDE0_6635_45A9_BFB5_7374060F7F33_.wvu.FilterData" localSheetId="0" hidden="1">Тарифы!$A$7:$J$14</definedName>
    <definedName name="Z_F618F932_975A_433E_A53F_C1F1E03BF888_.wvu.FilterData" localSheetId="0" hidden="1">Тарифы!$A$7:$J$14</definedName>
    <definedName name="Z_F69AA86C_30FB_42BE_BE6F_4D71C0888806_.wvu.FilterData" localSheetId="0" hidden="1">Тарифы!$A$7:$J$14</definedName>
    <definedName name="Z_F6A783C9_4AED_4C14_AA8E_00484E76C98F_.wvu.FilterData" localSheetId="0" hidden="1">Тарифы!$7:$14</definedName>
    <definedName name="Z_F6BD2382_3127_4087_96D8_1136760C4FD4_.wvu.FilterData" localSheetId="0" hidden="1">Тарифы!$C$5:$J$14</definedName>
    <definedName name="Z_F6BDAB2F_159D_4B8F_A40E_5CA3C9D340AF_.wvu.FilterData" localSheetId="0" hidden="1">Тарифы!$C$5:$BG$6</definedName>
    <definedName name="Z_F6EC723F_1D3F_48FC_88D4_70A0BDA23898_.wvu.FilterData" localSheetId="0" hidden="1">Тарифы!$A$7:$J$14</definedName>
    <definedName name="Z_F70707FE_35CE_4A68_AB37_10D09B0C33FB_.wvu.FilterData" localSheetId="0" hidden="1">Тарифы!$A$7:$J$14</definedName>
    <definedName name="Z_F7079A43_8437_40E9_9BA6_DD296E3C6765_.wvu.FilterData" localSheetId="0" hidden="1">Тарифы!$C$7:$BG$15</definedName>
    <definedName name="Z_F7244E8D_C302_497B_8A7E_827090D7CB70_.wvu.FilterData" localSheetId="0" hidden="1">Тарифы!$C$5:$BG$6</definedName>
    <definedName name="Z_F74EC16B_8DDF_4317_B65D_4F5DE7731040_.wvu.FilterData" localSheetId="0" hidden="1">Тарифы!$C$5:$BG$6</definedName>
    <definedName name="Z_F7502B3F_21C5_493E_9E4D_CC3789E3522D_.wvu.FilterData" localSheetId="0" hidden="1">Тарифы!$A$7:$J$14</definedName>
    <definedName name="Z_F75DC454_4EE9_4DA0_B51D_D3A128F0ED87_.wvu.FilterData" localSheetId="0" hidden="1">Тарифы!$A$7:$J$14</definedName>
    <definedName name="Z_F77D9D1D_B36F_42F3_845C_D382C1350BA9_.wvu.FilterData" localSheetId="0" hidden="1">Тарифы!$C$7:$BG$14</definedName>
    <definedName name="Z_F77EF0D1_34CA_4E78_8309_56EF7E74C654_.wvu.FilterData" localSheetId="0" hidden="1">Тарифы!$C$7:$BG$14</definedName>
    <definedName name="Z_F77F8380_8893_461E_94C9_C26C9C4CADB0_.wvu.FilterData" localSheetId="0" hidden="1">Тарифы!$7:$14</definedName>
    <definedName name="Z_F79BFB6C_AB89_4FA7_B2EC_147EF96D55BC_.wvu.FilterData" localSheetId="0" hidden="1">Тарифы!$A$7:$J$14</definedName>
    <definedName name="Z_F7FBE3FA_3EFD_40D8_B218_0F4D33BD807B_.wvu.FilterData" localSheetId="0" hidden="1">Тарифы!$A$7:$J$14</definedName>
    <definedName name="Z_F8504401_9CE7_44BA_BC25_9FAF8A09FAB4_.wvu.FilterData" localSheetId="0" hidden="1">Тарифы!$7:$14</definedName>
    <definedName name="Z_F8E06664_FD64_45BE_AF97_91FD35B0ECA1_.wvu.FilterData" localSheetId="0" hidden="1">Тарифы!$A$7:$J$14</definedName>
    <definedName name="Z_F8E0934E_2285_4F40_9F4B_D03DFA8A28B3_.wvu.FilterData" localSheetId="0" hidden="1">Тарифы!$A$7:$J$14</definedName>
    <definedName name="Z_F90087FC_832A_4AC6_A8EE_6AF3BECEF691_.wvu.FilterData" localSheetId="0" hidden="1">Тарифы!$C$5:$J$14</definedName>
    <definedName name="Z_F901AF63_A1A3_4FF2_9481_6986710C219E_.wvu.FilterData" localSheetId="0" hidden="1">Тарифы!$A$7:$J$14</definedName>
    <definedName name="Z_F9159FE3_5315_4BD1_AB85_41BE3682D316_.wvu.FilterData" localSheetId="0" hidden="1">Тарифы!$A$7:$J$14</definedName>
    <definedName name="Z_F92A1A2A_7A0D_439E_BAAC_70B63F9A6A84_.wvu.FilterData" localSheetId="0" hidden="1">Тарифы!$C$7:$BG$15</definedName>
    <definedName name="Z_F92BE6B4_095D_4FAF_91BB_048191C0940C_.wvu.FilterData" localSheetId="0" hidden="1">Тарифы!$C$7:$BG$14</definedName>
    <definedName name="Z_F9300676_74E9_452E_BC1E_F85208834C5F_.wvu.FilterData" localSheetId="0" hidden="1">Тарифы!$C$7:$BG$14</definedName>
    <definedName name="Z_F9319EA7_3F02_44F5_B39E_17EE02E8CF79_.wvu.FilterData" localSheetId="0" hidden="1">Тарифы!$A$7:$J$14</definedName>
    <definedName name="Z_F938B0CC_9C97_4FAA_B66D_440868FF77A4_.wvu.FilterData" localSheetId="0" hidden="1">Тарифы!$C$7:$BG$14</definedName>
    <definedName name="Z_F93DCC5F_7A8C_4154_90A7_D520B86506D0_.wvu.FilterData" localSheetId="0" hidden="1">Тарифы!#REF!</definedName>
    <definedName name="Z_F95A51F7_8351_4C29_B55B_CD52BE2F4715_.wvu.FilterData" localSheetId="0" hidden="1">Тарифы!$C$6:$BG$15</definedName>
    <definedName name="Z_F9EC3DF1_EDA9_429B_8502_9A7826E3823A_.wvu.FilterData" localSheetId="0" hidden="1">Тарифы!$C$7:$BG$14</definedName>
    <definedName name="Z_F9ECAFEE_DAC0_4481_BFC0_E5F6972BE636_.wvu.FilterData" localSheetId="0" hidden="1">Тарифы!$C$7:$BG$14</definedName>
    <definedName name="Z_FA0F690B_E39A_4380_ABF8_4DDEC2D61505_.wvu.FilterData" localSheetId="0" hidden="1">Тарифы!$C$6:$BG$15</definedName>
    <definedName name="Z_FA29977C_39E2_4640_BB42_C1301E529737_.wvu.FilterData" localSheetId="0" hidden="1">Тарифы!$A$7:$J$14</definedName>
    <definedName name="Z_FA4D26B4_DC43_49ED_9C54_5A8A0C2417DC_.wvu.FilterData" localSheetId="0" hidden="1">Тарифы!$A$7:$J$14</definedName>
    <definedName name="Z_FA7F5D61_7166_4B99_B5EA_4A93F34EF824_.wvu.FilterData" localSheetId="0" hidden="1">Тарифы!$C$7:$BG$14</definedName>
    <definedName name="Z_FA967B93_B618_4462_B821_DFF75420500C_.wvu.FilterData" localSheetId="0" hidden="1">Тарифы!$A$7:$J$14</definedName>
    <definedName name="Z_FAB923DE_E747_423B_819D_B4742EE1FFB6_.wvu.FilterData" localSheetId="0" hidden="1">Тарифы!$A$7:$J$14</definedName>
    <definedName name="Z_FABE6522_7953_4273_93BC_033553594B6F_.wvu.FilterData" localSheetId="0" hidden="1">Тарифы!$A$7:$J$14</definedName>
    <definedName name="Z_FAD113B9_4A20_45DA_A649_267D3AC7B967_.wvu.FilterData" localSheetId="0" hidden="1">Тарифы!$C$7:$BG$15</definedName>
    <definedName name="Z_FAE69688_08AE_40CB_A926_18C6A12487EC_.wvu.FilterData" localSheetId="0" hidden="1">Тарифы!$C$7:$BG$14</definedName>
    <definedName name="Z_FB136803_F23A_429C_9ADA_9056D7846770_.wvu.FilterData" localSheetId="0" hidden="1">Тарифы!$C$7:$BG$14</definedName>
    <definedName name="Z_FB1E9690_05A5_4191_A6B2_90D0E0CF1B53_.wvu.FilterData" localSheetId="0" hidden="1">Тарифы!$C$7:$BG$14</definedName>
    <definedName name="Z_FB230F0A_64C9_41F4_9031_2C504E44D22F_.wvu.FilterData" localSheetId="0" hidden="1">Тарифы!$C$7:$BG$15</definedName>
    <definedName name="Z_FB62B4D6_0AA1_4F26_BB9D_F76ABCC23701_.wvu.FilterData" localSheetId="0" hidden="1">Тарифы!$C$7:$BG$15</definedName>
    <definedName name="Z_FB8172B5_DDED_4B59_844E_BE3A5D93E31C_.wvu.FilterData" localSheetId="0" hidden="1">Тарифы!$D$5:$D$14</definedName>
    <definedName name="Z_FBC0995F_E150_412E_BEFE_75D973A06952_.wvu.FilterData" localSheetId="0" hidden="1">Тарифы!$A$7:$J$14</definedName>
    <definedName name="Z_FC329221_B7DA_46F7_B713_415DD3CAA614_.wvu.FilterData" localSheetId="0" hidden="1">Тарифы!$A$7:$J$14</definedName>
    <definedName name="Z_FC3DC033_1A74_4A94_8028_2233291A12E9_.wvu.FilterData" localSheetId="0" hidden="1">Тарифы!$A$7:$J$14</definedName>
    <definedName name="Z_FC506909_5703_4213_97D9_449BFFFCA563_.wvu.FilterData" localSheetId="0" hidden="1">Тарифы!$C$7:$BG$14</definedName>
    <definedName name="Z_FC679B24_7236_4246_9BB7_3B4D937A9FBD_.wvu.FilterData" localSheetId="0" hidden="1">Тарифы!$C$7:$BG$15</definedName>
    <definedName name="Z_FCBDD488_E2BE_4730_83C7_2DE3E0404540_.wvu.FilterData" localSheetId="0" hidden="1">Тарифы!$C$7:$BG$15</definedName>
    <definedName name="Z_FD2057D7_4454_4318_9332_2FCDC92D1B1B_.wvu.FilterData" localSheetId="0" hidden="1">Тарифы!$A$7:$J$14</definedName>
    <definedName name="Z_FD5AFC95_5F28_4D03_86BA_27548CBAD809_.wvu.FilterData" localSheetId="0" hidden="1">Тарифы!$A$7:$J$14</definedName>
    <definedName name="Z_FE5CF7EB_E229_454D_8BE6_44AEE1BE05BD_.wvu.FilterData" localSheetId="0" hidden="1">Тарифы!$A$7:$J$14</definedName>
    <definedName name="Z_FE62EAD6_2369_4DE8_983C_3869AC1BA4AC_.wvu.FilterData" localSheetId="0" hidden="1">Тарифы!$A$7:$J$14</definedName>
    <definedName name="Z_FE67809D_00A5_40A6_A3AB_957724A3CCFD_.wvu.FilterData" localSheetId="0" hidden="1">Тарифы!$C$7:$BG$15</definedName>
    <definedName name="Z_FEBFE33D_894F_4606_877B_FEE2767F6E53_.wvu.FilterData" localSheetId="0" hidden="1">Тарифы!$A$7:$J$14</definedName>
    <definedName name="Z_FF0987F9_4FDE_41FF_B75A_324E8787A761_.wvu.FilterData" localSheetId="0" hidden="1">Тарифы!$A$7:$J$14</definedName>
    <definedName name="Z_FF19CC2A_C0A3_44A7_B42E_61ACEF816B4D_.wvu.FilterData" localSheetId="0" hidden="1">Тарифы!$A$7:$J$14</definedName>
    <definedName name="Z_FF63BECE_B750_4FE2_A912_CA07082D3AC8_.wvu.FilterData" localSheetId="0" hidden="1">Тарифы!$A$7:$J$14</definedName>
    <definedName name="Z_FF9A052F_FF3C_4BE4_832B_538C4CDEF3FF_.wvu.FilterData" localSheetId="0" hidden="1">Тарифы!$A$7:$J$14</definedName>
    <definedName name="Z_FFBCCFA1_8A29_47F1_A356_15DC58666A51_.wvu.FilterData" localSheetId="0" hidden="1">Тарифы!$7:$14</definedName>
  </definedNames>
  <calcPr calcId="162913"/>
  <customWorkbookViews>
    <customWorkbookView name="Инга В. Лавова - Личное представление" guid="{0AB566C3-DBD4-4A65-ADE4-44EE73E1B1C9}" mergeInterval="0" personalView="1" maximized="1" xWindow="-8" yWindow="-8" windowWidth="1616" windowHeight="876" activeSheetId="1"/>
    <customWorkbookView name="Светлана В. Якушенко - Личное представление" guid="{087302AA-BA8A-4BE2-B1AF-DD05A2C3AC3D}" mergeInterval="0" personalView="1" maximized="1" xWindow="-8" yWindow="-8" windowWidth="1936" windowHeight="1056" activeSheetId="1"/>
    <customWorkbookView name="Иванова Елена Евгеньевна - Личное представление" guid="{5AB94068-6694-4FE5-B39E-52FCF78B820F}" mergeInterval="0" personalView="1" maximized="1" xWindow="-8" yWindow="-8" windowWidth="1936" windowHeight="1056" activeSheetId="1"/>
    <customWorkbookView name="Елена Евгеньевна Иванова - Личное представление" guid="{64F7981B-E3CF-4044-B5BA-33E4D882E4F6}" mergeInterval="0" personalView="1" maximized="1" windowWidth="1916" windowHeight="855" activeSheetId="1"/>
    <customWorkbookView name="Зоя Владимировна Большешапова - Личное представление" guid="{6FA8777D-7C78-4D1B-961E-14E111AB55E8}" mergeInterval="0" personalView="1" maximized="1" windowWidth="1276" windowHeight="799" activeSheetId="1"/>
    <customWorkbookView name="Татьяна Александровна Журавлева - Личное представление" guid="{4416C54B-4D15-4845-A0AD-A583F8D5235B}" mergeInterval="0" personalView="1" maximized="1" windowWidth="1276" windowHeight="779" activeSheetId="1"/>
    <customWorkbookView name="Alina - Личное представление" guid="{525267A2-B578-4936-892A-2B70B0298729}" mergeInterval="0" personalView="1" maximized="1" windowWidth="1596" windowHeight="628" activeSheetId="1"/>
    <customWorkbookView name="xXxPC - Личное представление" guid="{E27E717F-16C2-44FF-9F2F-3FC505CEDDC1}" mergeInterval="0" personalView="1" maximized="1" windowWidth="1276" windowHeight="798" activeSheetId="1"/>
    <customWorkbookView name="Елена Алексеевна Рычкова - Личное представление" guid="{4B975A2C-1414-457D-94CF-E4B212482040}" mergeInterval="0" personalView="1" maximized="1" windowWidth="1276" windowHeight="755" activeSheetId="1"/>
    <customWorkbookView name="Екатерина Николаевна Тушкова - Личное представление" guid="{6D8FB0E8-C378-4FA6-8EE9-D4457444FDB4}" mergeInterval="0" personalView="1" maximized="1" windowWidth="1276" windowHeight="799" activeSheetId="1"/>
    <customWorkbookView name="Мелихова - Личное представление" guid="{EE659005-054E-4CB5-8E3B-FBC5838267C1}" mergeInterval="0" personalView="1" maximized="1" windowWidth="1258" windowHeight="598" activeSheetId="1"/>
    <customWorkbookView name="Быкова - Личное представление" guid="{1A133392-1583-4523-B5E6-C67A32B81D40}" mergeInterval="0" personalView="1" maximized="1" windowWidth="1276" windowHeight="759" activeSheetId="1"/>
    <customWorkbookView name="Borzey - Личное представление" guid="{E6081B39-5F4F-40AE-AE30-1CC7D0E57794}" mergeInterval="0" personalView="1" maximized="1" windowWidth="1276" windowHeight="799" activeSheetId="1"/>
    <customWorkbookView name="Польз - Личное представление" guid="{80125F28-5798-4A88-9DF6-BD75AE3BF437}" mergeInterval="0" personalView="1" maximized="1" windowWidth="1006" windowHeight="477" activeSheetId="1"/>
    <customWorkbookView name="Teplo1 - Личное представление" guid="{C53D186C-0BE5-481D-A53D-A78F486174BC}" mergeInterval="0" personalView="1" maximized="1" windowWidth="1276" windowHeight="799" activeSheetId="1"/>
    <customWorkbookView name="11 - Личное представление" guid="{E72CAF0C-961B-46EE-957A-64E903C2F990}" mergeInterval="0" personalView="1" maximized="1" windowWidth="1276" windowHeight="695" activeSheetId="1"/>
    <customWorkbookView name="Марина Анатольевна Быкова - Личное представление" guid="{1D49762E-9DF4-474F-B38A-2489F8CAAAE9}" mergeInterval="0" personalView="1" maximized="1" xWindow="-8" yWindow="-8" windowWidth="1296" windowHeight="1000" activeSheetId="1"/>
    <customWorkbookView name="Яна Владимировна Гребенкина - Личное представление" guid="{05758FA0-4CE7-4388-AE38-718E495C3D83}" mergeInterval="0" personalView="1" maximized="1" windowWidth="1276" windowHeight="799" activeSheetId="1"/>
    <customWorkbookView name="Екатерина Михайловна Жаркова - Личное представление" guid="{93CB69E4-8DE0-41EC-92DA-1092AD0111DD}" mergeInterval="0" personalView="1" maximized="1" windowWidth="1276" windowHeight="799" activeSheetId="1"/>
    <customWorkbookView name="Лидия Г. Хороших - Личное представление" guid="{8F9CA954-CAFD-4FCD-85E3-2C70094ADF91}" mergeInterval="0" personalView="1" maximized="1" windowWidth="1020" windowHeight="543" activeSheetId="1"/>
    <customWorkbookView name="dima bolsheshapov - Личное представление" guid="{2D0D5326-A11A-40E6-867C-5EA68CDA270A}" mergeInterval="0" personalView="1" maximized="1" xWindow="-8" yWindow="-8" windowWidth="1382" windowHeight="744" activeSheetId="1"/>
    <customWorkbookView name="Наталья Л. Мелихова - Личное представление" guid="{8509482A-7C43-4593-99F5-22CA83893506}" mergeInterval="0" personalView="1" maximized="1" xWindow="-8" yWindow="-8" windowWidth="1296" windowHeight="1000" activeSheetId="1"/>
    <customWorkbookView name="Татьяна Александровна Червиченко - Личное представление" guid="{9F26EBA2-5DB0-4DCD-B168-E1059EE07699}" mergeInterval="0" personalView="1" maximized="1" xWindow="-8" yWindow="-8" windowWidth="1616" windowHeight="876" activeSheetId="1"/>
    <customWorkbookView name="notebook asus - Личное представление" guid="{761D44F4-2C93-4094-AED6-8CAA6F62CF39}" mergeInterval="0" personalView="1" maximized="1" windowWidth="1362" windowHeight="587" activeSheetId="1"/>
    <customWorkbookView name="Червиченко Татьяна Александровна - Личное представление" guid="{69042C14-F782-495D-9F48-518746625FD0}" mergeInterval="0" personalView="1" maximized="1" xWindow="-8" yWindow="-8" windowWidth="1936" windowHeight="1056" activeSheetId="1"/>
    <customWorkbookView name="Сотникова Алина Владимировна - Личное представление" guid="{BEE94E59-1E81-4C62-B7EE-CB6AA7D4018F}" mergeInterval="0" personalView="1" maximized="1" xWindow="-8" yWindow="-8" windowWidth="1936" windowHeight="1056" activeSheetId="1"/>
  </customWorkbookViews>
  <fileRecoveryPr autoRecover="0"/>
</workbook>
</file>

<file path=xl/calcChain.xml><?xml version="1.0" encoding="utf-8"?>
<calcChain xmlns="http://schemas.openxmlformats.org/spreadsheetml/2006/main">
  <c r="AL57" i="3" l="1"/>
  <c r="W57" i="3"/>
  <c r="V57" i="3"/>
  <c r="Q57" i="3"/>
  <c r="N57" i="3"/>
  <c r="I57" i="3"/>
  <c r="G57" i="3"/>
  <c r="E57" i="3"/>
  <c r="AL56" i="3"/>
  <c r="W56" i="3"/>
  <c r="V56" i="3"/>
  <c r="Q56" i="3"/>
  <c r="N56" i="3"/>
  <c r="AL55" i="3"/>
  <c r="W55" i="3"/>
  <c r="V55" i="3"/>
  <c r="I55" i="3"/>
  <c r="G55" i="3"/>
  <c r="AL54" i="3"/>
  <c r="W54" i="3"/>
  <c r="V54" i="3"/>
  <c r="I54" i="3"/>
  <c r="H54" i="3" s="1"/>
  <c r="G54" i="3"/>
  <c r="F54" i="3" s="1"/>
  <c r="AL53" i="3"/>
  <c r="AL52" i="3"/>
  <c r="W52" i="3"/>
  <c r="V52" i="3"/>
  <c r="Q52" i="3"/>
  <c r="N52" i="3"/>
  <c r="I52" i="3"/>
  <c r="H52" i="3" s="1"/>
  <c r="G52" i="3"/>
  <c r="F52" i="3" s="1"/>
  <c r="AL51" i="3"/>
  <c r="W51" i="3"/>
  <c r="V51" i="3"/>
  <c r="Q51" i="3"/>
  <c r="N51" i="3"/>
  <c r="AL50" i="3"/>
  <c r="W50" i="3"/>
  <c r="V50" i="3"/>
  <c r="Q50" i="3"/>
  <c r="N50" i="3"/>
  <c r="I50" i="3"/>
  <c r="H50" i="3" s="1"/>
  <c r="G50" i="3"/>
  <c r="F50" i="3" s="1"/>
  <c r="AL49" i="3"/>
  <c r="AL48" i="3"/>
  <c r="W48" i="3"/>
  <c r="V48" i="3"/>
  <c r="Q48" i="3"/>
  <c r="N48" i="3"/>
  <c r="I48" i="3"/>
  <c r="H48" i="3" s="1"/>
  <c r="G48" i="3"/>
  <c r="F48" i="3" s="1"/>
  <c r="AL47" i="3"/>
  <c r="W47" i="3"/>
  <c r="V47" i="3"/>
  <c r="Q47" i="3"/>
  <c r="N47" i="3"/>
  <c r="AL46" i="3"/>
  <c r="W46" i="3"/>
  <c r="V46" i="3"/>
  <c r="Q46" i="3"/>
  <c r="N46" i="3"/>
  <c r="I46" i="3"/>
  <c r="H46" i="3" s="1"/>
  <c r="G46" i="3"/>
  <c r="F46" i="3" s="1"/>
  <c r="AL45" i="3"/>
  <c r="AL44" i="3"/>
  <c r="W44" i="3"/>
  <c r="V44" i="3"/>
  <c r="Q44" i="3"/>
  <c r="N44" i="3"/>
  <c r="AL43" i="3"/>
  <c r="W43" i="3"/>
  <c r="V43" i="3"/>
  <c r="Q43" i="3"/>
  <c r="N43" i="3"/>
  <c r="AL42" i="3"/>
  <c r="W42" i="3"/>
  <c r="V42" i="3"/>
  <c r="Q42" i="3"/>
  <c r="N42" i="3"/>
  <c r="I42" i="3"/>
  <c r="H42" i="3" s="1"/>
  <c r="G42" i="3"/>
  <c r="F42" i="3" s="1"/>
  <c r="AL41" i="3"/>
  <c r="W41" i="3"/>
  <c r="V41" i="3"/>
  <c r="Q41" i="3"/>
  <c r="N41" i="3"/>
  <c r="I41" i="3"/>
  <c r="H41" i="3" s="1"/>
  <c r="G41" i="3"/>
  <c r="F41" i="3" s="1"/>
  <c r="AL40" i="3"/>
  <c r="W40" i="3"/>
  <c r="V40" i="3"/>
  <c r="Q40" i="3"/>
  <c r="N40" i="3"/>
  <c r="I40" i="3"/>
  <c r="H40" i="3" s="1"/>
  <c r="G40" i="3"/>
  <c r="F40" i="3" s="1"/>
  <c r="AL39" i="3"/>
  <c r="W39" i="3"/>
  <c r="V39" i="3"/>
  <c r="Q39" i="3"/>
  <c r="N39" i="3"/>
  <c r="I39" i="3"/>
  <c r="H39" i="3" s="1"/>
  <c r="G39" i="3"/>
  <c r="F39" i="3" s="1"/>
  <c r="AL38" i="3"/>
  <c r="W38" i="3"/>
  <c r="V38" i="3"/>
  <c r="Q38" i="3"/>
  <c r="N38" i="3"/>
  <c r="I38" i="3"/>
  <c r="H38" i="3" s="1"/>
  <c r="G38" i="3"/>
  <c r="F38" i="3" s="1"/>
  <c r="AL37" i="3"/>
  <c r="W37" i="3"/>
  <c r="V37" i="3"/>
  <c r="Q37" i="3"/>
  <c r="N37" i="3"/>
  <c r="I37" i="3"/>
  <c r="H37" i="3" s="1"/>
  <c r="G37" i="3"/>
  <c r="F37" i="3" s="1"/>
  <c r="AL36" i="3"/>
  <c r="W36" i="3"/>
  <c r="V36" i="3"/>
  <c r="Q36" i="3"/>
  <c r="N36" i="3"/>
  <c r="I36" i="3"/>
  <c r="H36" i="3" s="1"/>
  <c r="G36" i="3"/>
  <c r="F36" i="3" s="1"/>
  <c r="AL35" i="3"/>
  <c r="W35" i="3"/>
  <c r="V35" i="3"/>
  <c r="Q35" i="3"/>
  <c r="N35" i="3"/>
  <c r="I35" i="3"/>
  <c r="H35" i="3" s="1"/>
  <c r="G35" i="3"/>
  <c r="F35" i="3" s="1"/>
  <c r="AL34" i="3"/>
  <c r="W34" i="3"/>
  <c r="V34" i="3"/>
  <c r="Q34" i="3"/>
  <c r="N34" i="3"/>
  <c r="I34" i="3"/>
  <c r="H34" i="3" s="1"/>
  <c r="G34" i="3"/>
  <c r="F34" i="3" s="1"/>
  <c r="AL33" i="3"/>
  <c r="AL32" i="3"/>
  <c r="W32" i="3"/>
  <c r="V32" i="3"/>
  <c r="Q32" i="3"/>
  <c r="N32" i="3"/>
  <c r="I32" i="3"/>
  <c r="H32" i="3" s="1"/>
  <c r="G32" i="3"/>
  <c r="F32" i="3" s="1"/>
  <c r="AL31" i="3"/>
  <c r="W31" i="3"/>
  <c r="V31" i="3"/>
  <c r="Q31" i="3"/>
  <c r="N31" i="3"/>
  <c r="AL30" i="3"/>
  <c r="W30" i="3"/>
  <c r="V30" i="3"/>
  <c r="Q30" i="3"/>
  <c r="N30" i="3"/>
  <c r="I30" i="3"/>
  <c r="G30" i="3"/>
  <c r="AL29" i="3"/>
  <c r="AL28" i="3"/>
  <c r="W28" i="3"/>
  <c r="V28" i="3"/>
  <c r="N28" i="3"/>
  <c r="I28" i="3"/>
  <c r="H28" i="3"/>
  <c r="G28" i="3"/>
  <c r="F28" i="3" s="1"/>
  <c r="AL27" i="3"/>
  <c r="W27" i="3"/>
  <c r="V27" i="3"/>
  <c r="N27" i="3"/>
  <c r="I27" i="3"/>
  <c r="H27" i="3" s="1"/>
  <c r="G27" i="3"/>
  <c r="F27" i="3" s="1"/>
  <c r="AL26" i="3"/>
  <c r="W26" i="3"/>
  <c r="V26" i="3"/>
  <c r="N26" i="3"/>
  <c r="I26" i="3"/>
  <c r="H26" i="3" s="1"/>
  <c r="G26" i="3"/>
  <c r="F26" i="3" s="1"/>
  <c r="AL25" i="3"/>
  <c r="W25" i="3"/>
  <c r="V25" i="3"/>
  <c r="N25" i="3"/>
  <c r="I25" i="3"/>
  <c r="H25" i="3" s="1"/>
  <c r="G25" i="3"/>
  <c r="F25" i="3" s="1"/>
  <c r="AL24" i="3"/>
  <c r="W24" i="3"/>
  <c r="V24" i="3"/>
  <c r="N24" i="3"/>
  <c r="I24" i="3"/>
  <c r="AL23" i="3"/>
  <c r="W23" i="3"/>
  <c r="V23" i="3"/>
  <c r="N23" i="3"/>
  <c r="I23" i="3"/>
  <c r="G23" i="3"/>
  <c r="AL22" i="3"/>
  <c r="W22" i="3"/>
  <c r="V22" i="3"/>
  <c r="N22" i="3"/>
  <c r="I22" i="3"/>
  <c r="AL21" i="3"/>
  <c r="W21" i="3"/>
  <c r="V21" i="3"/>
  <c r="N21" i="3"/>
  <c r="I21" i="3"/>
  <c r="G21" i="3"/>
  <c r="AL20" i="3"/>
  <c r="W20" i="3"/>
  <c r="V20" i="3"/>
  <c r="N20" i="3"/>
  <c r="I20" i="3"/>
  <c r="AL19" i="3"/>
  <c r="W19" i="3"/>
  <c r="V19" i="3"/>
  <c r="N19" i="3"/>
  <c r="I19" i="3"/>
  <c r="G19" i="3"/>
  <c r="AL18" i="3"/>
  <c r="W18" i="3"/>
  <c r="V18" i="3"/>
  <c r="Q18" i="3"/>
  <c r="N18" i="3"/>
  <c r="AL17" i="3"/>
  <c r="W17" i="3"/>
  <c r="V17" i="3"/>
  <c r="Q17" i="3"/>
  <c r="N17" i="3"/>
  <c r="AL16" i="3"/>
  <c r="W16" i="3"/>
  <c r="V16" i="3"/>
  <c r="Q16" i="3"/>
  <c r="N16" i="3"/>
  <c r="AL15" i="3"/>
  <c r="W15" i="3"/>
  <c r="V15" i="3"/>
  <c r="Q15" i="3"/>
  <c r="N15" i="3"/>
  <c r="AL14" i="3"/>
  <c r="W14" i="3"/>
  <c r="V14" i="3"/>
  <c r="Q14" i="3"/>
  <c r="N14" i="3"/>
  <c r="AL13" i="3"/>
  <c r="W13" i="3"/>
  <c r="V13" i="3"/>
  <c r="Q13" i="3"/>
  <c r="N13" i="3"/>
  <c r="AL12" i="3"/>
  <c r="W12" i="3"/>
  <c r="V12" i="3"/>
  <c r="Q12" i="3"/>
  <c r="N12" i="3"/>
  <c r="AL11" i="3"/>
  <c r="W11" i="3"/>
  <c r="V11" i="3"/>
  <c r="Q11" i="3"/>
  <c r="N11" i="3"/>
  <c r="AL10" i="3"/>
  <c r="W10" i="3"/>
  <c r="V10" i="3"/>
  <c r="Q10" i="3"/>
  <c r="N10" i="3"/>
  <c r="AL9" i="3"/>
  <c r="W9" i="3"/>
  <c r="V9" i="3"/>
  <c r="Q9" i="3"/>
  <c r="N9" i="3"/>
  <c r="AL8" i="3"/>
  <c r="W8" i="3"/>
  <c r="V8" i="3"/>
  <c r="Q8" i="3"/>
  <c r="N8" i="3"/>
  <c r="AL7" i="3"/>
  <c r="W7" i="3"/>
  <c r="V7" i="3"/>
  <c r="Q7" i="3"/>
  <c r="N7" i="3"/>
  <c r="AL6" i="3"/>
  <c r="W6" i="3"/>
  <c r="V6" i="3"/>
  <c r="Q6" i="3"/>
  <c r="N6" i="3"/>
  <c r="AL5" i="3"/>
  <c r="G47" i="3" l="1"/>
  <c r="I31" i="3"/>
  <c r="G22" i="3"/>
  <c r="G31" i="3"/>
  <c r="I51" i="3"/>
  <c r="G51" i="3"/>
  <c r="G24" i="3"/>
  <c r="I47" i="3"/>
  <c r="G20" i="3"/>
</calcChain>
</file>

<file path=xl/sharedStrings.xml><?xml version="1.0" encoding="utf-8"?>
<sst xmlns="http://schemas.openxmlformats.org/spreadsheetml/2006/main" count="533" uniqueCount="184">
  <si>
    <t>Зябинское муниципальное образование</t>
  </si>
  <si>
    <t>Ед. изм.</t>
  </si>
  <si>
    <t>Основание</t>
  </si>
  <si>
    <t>- компонент на тепловую энергию</t>
  </si>
  <si>
    <t>Гкал</t>
  </si>
  <si>
    <t>- компонент на теплоноситель</t>
  </si>
  <si>
    <t>Холодное водоснабжение</t>
  </si>
  <si>
    <t>Водоотведение</t>
  </si>
  <si>
    <t>кВт.ч</t>
  </si>
  <si>
    <t>№</t>
  </si>
  <si>
    <t>дата</t>
  </si>
  <si>
    <t xml:space="preserve">Приказ службы по тарифам Иркутской области </t>
  </si>
  <si>
    <t>Постановление администрации</t>
  </si>
  <si>
    <t>Наименование нормативного правового акта</t>
  </si>
  <si>
    <t>МУП "Водоканал" г.Иркутска</t>
  </si>
  <si>
    <t>Постановление администрации г. Иркутска</t>
  </si>
  <si>
    <t>Горячее водоснабжение, в т.ч.</t>
  </si>
  <si>
    <t>Отопление</t>
  </si>
  <si>
    <t>Электроснабжение</t>
  </si>
  <si>
    <t>Приказ службы по тарифам Иркутской области</t>
  </si>
  <si>
    <t>м³</t>
  </si>
  <si>
    <t>ООО "Стимул"</t>
  </si>
  <si>
    <t>ЗАО "Санаторий Усть-Кут"</t>
  </si>
  <si>
    <t>Постановление</t>
  </si>
  <si>
    <t>Муниципальное предприятие «Остров»</t>
  </si>
  <si>
    <t>0,0411 - 1 эт., 0,041 - 2 эт., 0,0259 - 3-4 эт., 0,0238 - 5-9 эт. до 1999 года постройки включительно; 0,0149 - 2 эт., 0,0133 - 5-9 эт. после 1999 года постройки</t>
  </si>
  <si>
    <t>ООО "Энергосфера-Иркутск" (закрытая система)</t>
  </si>
  <si>
    <t>МУП "ЖКХ Верхнемарковское"</t>
  </si>
  <si>
    <t xml:space="preserve">Постановление </t>
  </si>
  <si>
    <t>N на гвс/ отопление</t>
  </si>
  <si>
    <t>ИП КФХ Харлов А.А.</t>
  </si>
  <si>
    <t>с НДС</t>
  </si>
  <si>
    <t>для населения, с НДС</t>
  </si>
  <si>
    <t>Система налогообложения</t>
  </si>
  <si>
    <t>Тарифы на КУ</t>
  </si>
  <si>
    <t>Наименование РСО</t>
  </si>
  <si>
    <t>по НПА</t>
  </si>
  <si>
    <t>экономически обоснованный</t>
  </si>
  <si>
    <t>Приказ СТИО</t>
  </si>
  <si>
    <t>Стоимость м3 ГВС для населения</t>
  </si>
  <si>
    <t>без НДС</t>
  </si>
  <si>
    <t>ПАО "Иркутская электросетевая компания"</t>
  </si>
  <si>
    <t>Рост тарифов</t>
  </si>
  <si>
    <t>общ</t>
  </si>
  <si>
    <t>упр</t>
  </si>
  <si>
    <t xml:space="preserve">ООО "Факел" вместо ООО «ЖКХ» 
кот. ул. Победы </t>
  </si>
  <si>
    <t xml:space="preserve">ООО "Факел" вместо ООО «ЖКХ» 
ст. Белая </t>
  </si>
  <si>
    <t xml:space="preserve">ООО "Факел" вместо ООО «ЖКХ» 
д. Буреть </t>
  </si>
  <si>
    <t xml:space="preserve">ООО "Факел" вместо ООО «ЖКХ» 
ст Белая </t>
  </si>
  <si>
    <t xml:space="preserve">ООО "Факел" вместо ООО "ЖКХ" 
кот. ул. Пролетарская </t>
  </si>
  <si>
    <t>МУП «Тангуйские Коммунальные Услуги»</t>
  </si>
  <si>
    <t xml:space="preserve">ООО «Жилищно-коммунальное хозяйство» </t>
  </si>
  <si>
    <t>ИП Солдатенков О.В.</t>
  </si>
  <si>
    <t>Усть-Кутское, муниципальный район</t>
  </si>
  <si>
    <t>Верхнемарковское</t>
  </si>
  <si>
    <t>Усть-Кутское (городское поселение)</t>
  </si>
  <si>
    <t>Братский район</t>
  </si>
  <si>
    <t>Зябинское</t>
  </si>
  <si>
    <t>Калтукское</t>
  </si>
  <si>
    <t>Ключи-Булакское</t>
  </si>
  <si>
    <t>Кобляковское</t>
  </si>
  <si>
    <t>Куватское</t>
  </si>
  <si>
    <t>Тангуйское</t>
  </si>
  <si>
    <t>Тарминское</t>
  </si>
  <si>
    <t>Жигаловский район</t>
  </si>
  <si>
    <t>Жигаловское</t>
  </si>
  <si>
    <t>Зиминское районное</t>
  </si>
  <si>
    <t>Покровское</t>
  </si>
  <si>
    <t>Киренское районное</t>
  </si>
  <si>
    <t>Киренское</t>
  </si>
  <si>
    <t>Усольское районное</t>
  </si>
  <si>
    <t>Тайтурское</t>
  </si>
  <si>
    <t>Усть-Удинский район</t>
  </si>
  <si>
    <t>Молькинское</t>
  </si>
  <si>
    <t>Черемховское районное</t>
  </si>
  <si>
    <t>Алехинское</t>
  </si>
  <si>
    <t>Лоховское</t>
  </si>
  <si>
    <t>Парфеновское</t>
  </si>
  <si>
    <t>Черемховское</t>
  </si>
  <si>
    <t>Боханский район</t>
  </si>
  <si>
    <t>Бохан</t>
  </si>
  <si>
    <r>
      <t xml:space="preserve">ООО «Жилищно-коммунальное хозяйство» </t>
    </r>
    <r>
      <rPr>
        <b/>
        <sz val="11"/>
        <color indexed="8"/>
        <rFont val="Times New Roman"/>
        <family val="1"/>
        <charset val="204"/>
      </rPr>
      <t>открытая</t>
    </r>
  </si>
  <si>
    <t>03.12.2018(29.11.2019)</t>
  </si>
  <si>
    <t>56(78)</t>
  </si>
  <si>
    <t>ООО "Окружные коммунальные системы" (кот. ЦРБ п.Бохан (новый дом с 25.02.2019))</t>
  </si>
  <si>
    <t>ООО "ИЭСБК"</t>
  </si>
  <si>
    <t>городской округ</t>
  </si>
  <si>
    <t>город Иркутск</t>
  </si>
  <si>
    <t>МУП РКС (п. Боровской, 
п. Пашенный) (раннее - РКУ)</t>
  </si>
  <si>
    <t>МУП  "РКС"</t>
  </si>
  <si>
    <t>МУП РКС</t>
  </si>
  <si>
    <t>Наименоввание коммунальной услуги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</si>
  <si>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</si>
  <si>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м</t>
    </r>
    <r>
      <rPr>
        <sz val="11"/>
        <color indexed="8"/>
        <rFont val="Times New Roman"/>
        <family val="1"/>
        <charset val="204"/>
      </rPr>
      <t>³</t>
    </r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</si>
  <si>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</si>
  <si>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ООО "Факел" вместо ООО «ЖКХ» 
кот. ул. Победы 
</t>
    </r>
    <r>
      <rPr>
        <b/>
        <sz val="11"/>
        <color theme="1"/>
        <rFont val="Times New Roman"/>
        <family val="1"/>
        <charset val="204"/>
      </rPr>
      <t>на исправлении</t>
    </r>
  </si>
  <si>
    <t>Наименование муниципального образования</t>
  </si>
  <si>
    <t>306-спр</t>
  </si>
  <si>
    <t>20.12.2018, ред. от 04.12.2020</t>
  </si>
  <si>
    <t xml:space="preserve">д. Кирзавод ООО «Жилищно-коммунальное хозяйство» </t>
  </si>
  <si>
    <t>27.09.2016, ред. от 18.12.2020</t>
  </si>
  <si>
    <t>398-спр, ред. 406-спр (п.14)</t>
  </si>
  <si>
    <t>16.12.2016, ред. от 18.12.2020</t>
  </si>
  <si>
    <t>11.07.2018, ред. от 18.12.2020</t>
  </si>
  <si>
    <t>06.12.2019, ред. от 18.12.2020</t>
  </si>
  <si>
    <t>44(62, 47)</t>
  </si>
  <si>
    <t>19.12.2018(11.12.2019, 07.12.2020)</t>
  </si>
  <si>
    <t>19.12.2018, ред. от 20.12.2019, 17.12.2020</t>
  </si>
  <si>
    <t>435-спр (в ред. 273-спр, 436-спр, 402-спр, 79-52-спр)</t>
  </si>
  <si>
    <t>20.12.2018 (в ред. 30.10.2019, 20.12.2019, 18.12.2020, 18.05.2021)</t>
  </si>
  <si>
    <t>437-спр (в ред. 273-спр, 436-спр, 402-спр, 79-52-спр)</t>
  </si>
  <si>
    <t>ЭОТ</t>
  </si>
  <si>
    <t>ТН</t>
  </si>
  <si>
    <t>приказ</t>
  </si>
  <si>
    <t>комментарий</t>
  </si>
  <si>
    <t>рост</t>
  </si>
  <si>
    <t>2</t>
  </si>
  <si>
    <t>3</t>
  </si>
  <si>
    <t>4</t>
  </si>
  <si>
    <t>5</t>
  </si>
  <si>
    <t>6</t>
  </si>
  <si>
    <t>7</t>
  </si>
  <si>
    <t>8</t>
  </si>
  <si>
    <t>регулирования</t>
  </si>
  <si>
    <t>согласования приказа</t>
  </si>
  <si>
    <t>регулирование 2022</t>
  </si>
  <si>
    <t>с 01.07.2022</t>
  </si>
  <si>
    <t>79-124-спр</t>
  </si>
  <si>
    <t>Размещение в ГИС ЖКХ</t>
  </si>
  <si>
    <t>10</t>
  </si>
  <si>
    <t xml:space="preserve"> 695(48,837, 605)319 об отмене</t>
  </si>
  <si>
    <t xml:space="preserve"> 20.12.2018(29.01.2019,19.12.2019, 18.12.2020), от 21.06.2021</t>
  </si>
  <si>
    <t>696(836, 604), 638 об отмене</t>
  </si>
  <si>
    <t>дек.2021</t>
  </si>
  <si>
    <t>с 01.01.2022 по 30.06.2022</t>
  </si>
  <si>
    <t>с 01.07.2022 по 31.12.2022</t>
  </si>
  <si>
    <t>79-225-спр</t>
  </si>
  <si>
    <t>до декабря</t>
  </si>
  <si>
    <t>до декабря 2021</t>
  </si>
  <si>
    <t>с 1 января 2022</t>
  </si>
  <si>
    <t>с 1 июля 2022</t>
  </si>
  <si>
    <t>с 01.01.2022</t>
  </si>
  <si>
    <t>Наименование муниципального района</t>
  </si>
  <si>
    <t>отменен</t>
  </si>
  <si>
    <t>344-спр, ред. 406-спр (п.76) (утратил силу № 79-407-спр от 17.12.2021)</t>
  </si>
  <si>
    <t>342-спр, ред. 406-спр (п.75) (утратил силу № 79-407-спр от 17.12.2021)</t>
  </si>
  <si>
    <t>115-спр, ред. 406-спр (п.25) (утратил силу № 79-410-спр от 17.12.2021)</t>
  </si>
  <si>
    <t>221-спр, ред. 406-спр (п.9) (утратил силу № 79-410-спр от 17.12.2021)</t>
  </si>
  <si>
    <t>15.11.2019 (в ред. 30.11.2020, 03.06.2021, 28.07.2021, 17.12.2021)</t>
  </si>
  <si>
    <t>301-спр (в ред. 337-спр, 79-60-спр, 79-127-спр, 79-395-спр)</t>
  </si>
  <si>
    <t>451-спр, ред. 351-спр (утратил силу № 79-411-спр от 20.12.2021)</t>
  </si>
  <si>
    <t>350-спр (утратил силу № 79-411-спр от 20.12.2021)</t>
  </si>
  <si>
    <t>388-спр (ред. 365-спр)-отменен;  79-402-спр</t>
  </si>
  <si>
    <t>20.12.2019 (от 08.12.2020); 17.12.2021</t>
  </si>
  <si>
    <t>386-спр (365-спр)-отменен; 79-402-спр</t>
  </si>
  <si>
    <t>1360-п, ред. 1653-п, 1917-п (утратило силу № 2441-п от 22.12.2021)</t>
  </si>
  <si>
    <t>276-спр (278-спр) 79-200-спр, 79-395-спр</t>
  </si>
  <si>
    <t>ЕТО ООО «Байкальская энергетическая компания»</t>
  </si>
  <si>
    <t xml:space="preserve"> 20.12.2018(19.12.2019, 18.12.2020), 07.07.2021</t>
  </si>
  <si>
    <t>Ищут кандидата, население получают услугу бесплатно!</t>
  </si>
  <si>
    <t>ООО "ЖКХ" - с 05.06.2021 с НДС - нет услуги</t>
  </si>
  <si>
    <t>30.10.2019 (12.11.2020)  15.09.2021, 17.12.2021</t>
  </si>
  <si>
    <t xml:space="preserve"> МУП РКС (п. Боровской, 
п. Пашенный) (раннее - РКУ)</t>
  </si>
  <si>
    <t>01-79-344/22
услуги населению начал оказывать МУП ЖКХ Прибреж.МО</t>
  </si>
  <si>
    <t>ЕРУНДА</t>
  </si>
  <si>
    <t>ООО «Жилищно-коммунальное хозяйство» - нет услуги с 2022 г.</t>
  </si>
  <si>
    <t>с 01.07.2023</t>
  </si>
  <si>
    <t>Пока нет организации, решают вопрос!</t>
  </si>
  <si>
    <t>ООО "КМК Биоресурс" Усть-Кутское (ранее - ООО "Энергосфера-Иркутск")</t>
  </si>
  <si>
    <t>новая организация</t>
  </si>
  <si>
    <t>для населения с НДС</t>
  </si>
  <si>
    <t>Наименование коммунальной услуги</t>
  </si>
  <si>
    <t>с 01.01.2024 по 30.06.2024</t>
  </si>
  <si>
    <t>79-482-спр</t>
  </si>
  <si>
    <t>031-06-925/23</t>
  </si>
  <si>
    <t>79-484-спр</t>
  </si>
  <si>
    <t xml:space="preserve">79-402-спр, 79-70-спр </t>
  </si>
  <si>
    <t>04.12.2023, 26.04.2024</t>
  </si>
  <si>
    <t>Тарифы на коммунальные услуги, установленные регулирующими органами для населения, подлежащие применению 
в муниципальных образованиях Иркутской области</t>
  </si>
  <si>
    <t>с 01.07.2024 по 31.12.2024</t>
  </si>
  <si>
    <t>ООО "РТ-НЭО Иркутск"</t>
  </si>
  <si>
    <t>Вывоз мусора</t>
  </si>
  <si>
    <t xml:space="preserve">Город Иркутск </t>
  </si>
  <si>
    <t> 620,02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</si>
</sst>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&quot;$&quot;#,##0_);[Red]\(&quot;$&quot;#,##0\)"/>
    <numFmt numFmtId="166" formatCode="#,##0.0000"/>
    <numFmt numFmtId="167" formatCode="_-* #,##0.00[$€-1]_-;\-* #,##0.00[$€-1]_-;_-* &quot;-&quot;??[$€-1]_-"/>
    <numFmt numFmtId="168" formatCode="0.00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u/>
      <sz val="9"/>
      <color indexed="12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sz val="10"/>
      <name val="Helv"/>
      <charset val="204"/>
    </font>
    <font>
      <sz val="8"/>
      <name val="Arial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6" fillId="0" borderId="2" applyBorder="0">
      <alignment horizontal="center" vertical="center" wrapText="1"/>
    </xf>
    <xf numFmtId="0" fontId="7" fillId="0" borderId="0"/>
    <xf numFmtId="49" fontId="8" fillId="0" borderId="0" applyBorder="0">
      <alignment vertical="top"/>
    </xf>
    <xf numFmtId="0" fontId="10" fillId="0" borderId="0"/>
    <xf numFmtId="167" fontId="10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65" fontId="11" fillId="0" borderId="0" applyFont="0" applyFill="0" applyBorder="0" applyAlignment="0" applyProtection="0"/>
    <xf numFmtId="0" fontId="17" fillId="0" borderId="0" applyFill="0" applyBorder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0" fontId="14" fillId="7" borderId="5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9" fontId="22" fillId="0" borderId="0" applyNumberFormat="0" applyFill="0" applyBorder="0" applyAlignment="0" applyProtection="0">
      <alignment vertical="top"/>
    </xf>
    <xf numFmtId="49" fontId="8" fillId="0" borderId="0" applyBorder="0">
      <alignment vertical="top"/>
    </xf>
    <xf numFmtId="0" fontId="9" fillId="0" borderId="0"/>
    <xf numFmtId="0" fontId="5" fillId="0" borderId="0"/>
    <xf numFmtId="0" fontId="7" fillId="0" borderId="0"/>
    <xf numFmtId="0" fontId="4" fillId="0" borderId="0"/>
  </cellStyleXfs>
  <cellXfs count="249">
    <xf numFmtId="0" fontId="0" fillId="0" borderId="0" xfId="0"/>
    <xf numFmtId="0" fontId="23" fillId="0" borderId="0" xfId="0" applyFont="1"/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31" fillId="9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5" fillId="0" borderId="0" xfId="0" applyFont="1"/>
    <xf numFmtId="4" fontId="26" fillId="9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4" fillId="9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5" fillId="0" borderId="0" xfId="0" applyFont="1"/>
    <xf numFmtId="14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/>
    </xf>
    <xf numFmtId="166" fontId="26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4" fontId="24" fillId="9" borderId="0" xfId="0" applyNumberFormat="1" applyFont="1" applyFill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4" fontId="31" fillId="1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31" fillId="4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6" fillId="11" borderId="1" xfId="0" applyNumberFormat="1" applyFont="1" applyFill="1" applyBorder="1" applyAlignment="1">
      <alignment horizontal="center" vertical="center" wrapText="1"/>
    </xf>
    <xf numFmtId="4" fontId="26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 wrapText="1"/>
    </xf>
    <xf numFmtId="4" fontId="24" fillId="6" borderId="1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32" fillId="0" borderId="1" xfId="0" applyFont="1" applyBorder="1" applyAlignment="1">
      <alignment vertical="center" wrapText="1"/>
    </xf>
    <xf numFmtId="4" fontId="32" fillId="11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24" fillId="0" borderId="1" xfId="0" applyFont="1" applyBorder="1"/>
    <xf numFmtId="0" fontId="31" fillId="0" borderId="0" xfId="0" applyFont="1" applyAlignment="1">
      <alignment vertical="center" wrapText="1"/>
    </xf>
    <xf numFmtId="4" fontId="24" fillId="0" borderId="0" xfId="0" applyNumberFormat="1" applyFont="1" applyAlignment="1">
      <alignment horizontal="center" vertical="center" wrapText="1"/>
    </xf>
    <xf numFmtId="4" fontId="31" fillId="11" borderId="1" xfId="0" applyNumberFormat="1" applyFont="1" applyFill="1" applyBorder="1" applyAlignment="1">
      <alignment horizontal="center" vertical="center" wrapText="1"/>
    </xf>
    <xf numFmtId="4" fontId="24" fillId="11" borderId="1" xfId="0" applyNumberFormat="1" applyFont="1" applyFill="1" applyBorder="1" applyAlignment="1">
      <alignment horizontal="center" vertical="center" wrapText="1"/>
    </xf>
    <xf numFmtId="4" fontId="24" fillId="11" borderId="0" xfId="0" applyNumberFormat="1" applyFont="1" applyFill="1" applyAlignment="1">
      <alignment horizontal="center" vertical="center" wrapText="1"/>
    </xf>
    <xf numFmtId="49" fontId="27" fillId="11" borderId="7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left" vertical="center" wrapText="1"/>
    </xf>
    <xf numFmtId="0" fontId="30" fillId="13" borderId="1" xfId="0" applyFont="1" applyFill="1" applyBorder="1" applyAlignment="1">
      <alignment vertical="center" wrapText="1"/>
    </xf>
    <xf numFmtId="0" fontId="30" fillId="13" borderId="1" xfId="0" applyFont="1" applyFill="1" applyBorder="1" applyAlignment="1">
      <alignment horizontal="center" vertical="center" wrapText="1"/>
    </xf>
    <xf numFmtId="4" fontId="30" fillId="13" borderId="1" xfId="0" applyNumberFormat="1" applyFont="1" applyFill="1" applyBorder="1" applyAlignment="1">
      <alignment horizontal="center" vertical="center" wrapText="1"/>
    </xf>
    <xf numFmtId="4" fontId="31" fillId="13" borderId="1" xfId="0" applyNumberFormat="1" applyFont="1" applyFill="1" applyBorder="1" applyAlignment="1">
      <alignment horizontal="center" vertical="center" wrapText="1"/>
    </xf>
    <xf numFmtId="14" fontId="32" fillId="3" borderId="1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4" fontId="26" fillId="13" borderId="1" xfId="0" applyNumberFormat="1" applyFont="1" applyFill="1" applyBorder="1" applyAlignment="1">
      <alignment horizontal="center" vertical="center" wrapText="1"/>
    </xf>
    <xf numFmtId="4" fontId="27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left" vertical="center" wrapText="1"/>
    </xf>
    <xf numFmtId="0" fontId="29" fillId="13" borderId="1" xfId="0" applyFont="1" applyFill="1" applyBorder="1" applyAlignment="1">
      <alignment horizontal="center" vertical="center" wrapText="1"/>
    </xf>
    <xf numFmtId="14" fontId="29" fillId="13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/>
    </xf>
    <xf numFmtId="168" fontId="31" fillId="0" borderId="1" xfId="0" applyNumberFormat="1" applyFont="1" applyBorder="1" applyAlignment="1">
      <alignment horizontal="center" vertical="center" wrapText="1"/>
    </xf>
    <xf numFmtId="168" fontId="31" fillId="4" borderId="1" xfId="0" applyNumberFormat="1" applyFont="1" applyFill="1" applyBorder="1" applyAlignment="1">
      <alignment horizontal="center" vertical="center" wrapText="1"/>
    </xf>
    <xf numFmtId="168" fontId="31" fillId="3" borderId="1" xfId="0" applyNumberFormat="1" applyFont="1" applyFill="1" applyBorder="1" applyAlignment="1">
      <alignment horizontal="center" vertical="center" wrapText="1"/>
    </xf>
    <xf numFmtId="168" fontId="24" fillId="3" borderId="0" xfId="0" applyNumberFormat="1" applyFont="1" applyFill="1" applyAlignment="1">
      <alignment horizontal="center"/>
    </xf>
    <xf numFmtId="0" fontId="31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49" fontId="24" fillId="0" borderId="1" xfId="0" applyNumberFormat="1" applyFont="1" applyBorder="1" applyAlignment="1">
      <alignment horizontal="center" vertical="center"/>
    </xf>
    <xf numFmtId="14" fontId="24" fillId="0" borderId="0" xfId="0" applyNumberFormat="1" applyFont="1"/>
    <xf numFmtId="14" fontId="24" fillId="0" borderId="1" xfId="0" applyNumberFormat="1" applyFont="1" applyBorder="1" applyAlignment="1">
      <alignment horizontal="center" vertical="center"/>
    </xf>
    <xf numFmtId="4" fontId="24" fillId="0" borderId="0" xfId="0" applyNumberFormat="1" applyFont="1"/>
    <xf numFmtId="14" fontId="29" fillId="0" borderId="1" xfId="0" applyNumberFormat="1" applyFont="1" applyBorder="1"/>
    <xf numFmtId="0" fontId="29" fillId="0" borderId="1" xfId="0" applyFont="1" applyBorder="1"/>
    <xf numFmtId="4" fontId="29" fillId="0" borderId="1" xfId="0" applyNumberFormat="1" applyFont="1" applyBorder="1"/>
    <xf numFmtId="14" fontId="24" fillId="0" borderId="1" xfId="0" applyNumberFormat="1" applyFont="1" applyBorder="1"/>
    <xf numFmtId="4" fontId="24" fillId="0" borderId="1" xfId="0" applyNumberFormat="1" applyFont="1" applyBorder="1"/>
    <xf numFmtId="14" fontId="31" fillId="0" borderId="1" xfId="0" applyNumberFormat="1" applyFont="1" applyBorder="1"/>
    <xf numFmtId="4" fontId="31" fillId="0" borderId="1" xfId="0" applyNumberFormat="1" applyFont="1" applyBorder="1"/>
    <xf numFmtId="0" fontId="24" fillId="14" borderId="1" xfId="0" applyFont="1" applyFill="1" applyBorder="1" applyAlignment="1">
      <alignment horizontal="center" vertical="center"/>
    </xf>
    <xf numFmtId="49" fontId="24" fillId="14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4" fillId="0" borderId="1" xfId="0" applyNumberFormat="1" applyFont="1" applyBorder="1" applyAlignment="1">
      <alignment horizontal="center"/>
    </xf>
    <xf numFmtId="0" fontId="34" fillId="4" borderId="1" xfId="0" applyFont="1" applyFill="1" applyBorder="1" applyAlignment="1">
      <alignment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left" vertical="center" wrapText="1"/>
    </xf>
    <xf numFmtId="14" fontId="30" fillId="13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4" fontId="31" fillId="5" borderId="1" xfId="0" applyNumberFormat="1" applyFont="1" applyFill="1" applyBorder="1" applyAlignment="1">
      <alignment horizontal="center" vertical="center" wrapText="1"/>
    </xf>
    <xf numFmtId="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4" fontId="30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left" vertical="center" wrapText="1"/>
    </xf>
    <xf numFmtId="168" fontId="31" fillId="13" borderId="1" xfId="0" applyNumberFormat="1" applyFont="1" applyFill="1" applyBorder="1" applyAlignment="1">
      <alignment horizontal="center" vertical="center" wrapText="1"/>
    </xf>
    <xf numFmtId="0" fontId="25" fillId="13" borderId="0" xfId="0" applyFont="1" applyFill="1"/>
    <xf numFmtId="4" fontId="31" fillId="15" borderId="1" xfId="0" applyNumberFormat="1" applyFont="1" applyFill="1" applyBorder="1" applyAlignment="1">
      <alignment horizontal="center" vertical="center" wrapText="1"/>
    </xf>
    <xf numFmtId="4" fontId="31" fillId="16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center" vertical="center" wrapText="1"/>
    </xf>
    <xf numFmtId="4" fontId="32" fillId="16" borderId="1" xfId="0" applyNumberFormat="1" applyFont="1" applyFill="1" applyBorder="1" applyAlignment="1">
      <alignment horizontal="center" vertical="center" wrapText="1"/>
    </xf>
    <xf numFmtId="4" fontId="26" fillId="16" borderId="1" xfId="0" applyNumberFormat="1" applyFont="1" applyFill="1" applyBorder="1" applyAlignment="1">
      <alignment horizontal="center" vertical="center" wrapText="1"/>
    </xf>
    <xf numFmtId="4" fontId="24" fillId="16" borderId="0" xfId="0" applyNumberFormat="1" applyFont="1" applyFill="1" applyAlignment="1">
      <alignment horizontal="center" vertical="center" wrapText="1"/>
    </xf>
    <xf numFmtId="4" fontId="24" fillId="15" borderId="1" xfId="0" applyNumberFormat="1" applyFont="1" applyFill="1" applyBorder="1" applyAlignment="1">
      <alignment horizontal="center" vertical="center" wrapText="1"/>
    </xf>
    <xf numFmtId="4" fontId="32" fillId="15" borderId="1" xfId="0" applyNumberFormat="1" applyFont="1" applyFill="1" applyBorder="1" applyAlignment="1">
      <alignment horizontal="center" vertical="center" wrapText="1"/>
    </xf>
    <xf numFmtId="4" fontId="26" fillId="15" borderId="1" xfId="0" applyNumberFormat="1" applyFont="1" applyFill="1" applyBorder="1" applyAlignment="1">
      <alignment horizontal="center" vertical="center" wrapText="1"/>
    </xf>
    <xf numFmtId="4" fontId="24" fillId="15" borderId="0" xfId="0" applyNumberFormat="1" applyFont="1" applyFill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center" vertical="center" wrapText="1"/>
    </xf>
    <xf numFmtId="4" fontId="39" fillId="17" borderId="1" xfId="0" applyNumberFormat="1" applyFont="1" applyFill="1" applyBorder="1" applyAlignment="1">
      <alignment horizontal="center" vertical="center" wrapText="1"/>
    </xf>
    <xf numFmtId="4" fontId="24" fillId="10" borderId="1" xfId="0" applyNumberFormat="1" applyFont="1" applyFill="1" applyBorder="1" applyAlignment="1">
      <alignment horizontal="center" vertical="center" wrapText="1"/>
    </xf>
    <xf numFmtId="4" fontId="38" fillId="10" borderId="1" xfId="0" applyNumberFormat="1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center" vertical="center" wrapText="1"/>
    </xf>
    <xf numFmtId="4" fontId="31" fillId="18" borderId="1" xfId="0" applyNumberFormat="1" applyFont="1" applyFill="1" applyBorder="1" applyAlignment="1">
      <alignment horizontal="center" vertical="center" wrapText="1"/>
    </xf>
    <xf numFmtId="4" fontId="30" fillId="18" borderId="1" xfId="0" applyNumberFormat="1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vertical="center" wrapText="1"/>
    </xf>
    <xf numFmtId="0" fontId="30" fillId="17" borderId="1" xfId="0" applyFont="1" applyFill="1" applyBorder="1" applyAlignment="1">
      <alignment horizontal="center" vertical="center" wrapText="1"/>
    </xf>
    <xf numFmtId="4" fontId="30" fillId="17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left" vertical="center" wrapText="1"/>
    </xf>
    <xf numFmtId="14" fontId="30" fillId="17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166" fontId="26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/>
    </xf>
    <xf numFmtId="4" fontId="38" fillId="4" borderId="1" xfId="0" applyNumberFormat="1" applyFont="1" applyFill="1" applyBorder="1" applyAlignment="1">
      <alignment horizontal="center" vertical="center" wrapText="1"/>
    </xf>
    <xf numFmtId="2" fontId="29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32" fillId="12" borderId="1" xfId="0" applyFont="1" applyFill="1" applyBorder="1" applyAlignment="1">
      <alignment horizontal="center" vertical="center" wrapText="1"/>
    </xf>
    <xf numFmtId="4" fontId="32" fillId="12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left" vertical="center" wrapText="1"/>
    </xf>
    <xf numFmtId="0" fontId="26" fillId="18" borderId="1" xfId="0" applyFont="1" applyFill="1" applyBorder="1" applyAlignment="1">
      <alignment horizontal="center" vertical="center" wrapText="1"/>
    </xf>
    <xf numFmtId="4" fontId="26" fillId="18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left" vertical="center" wrapText="1"/>
    </xf>
    <xf numFmtId="0" fontId="29" fillId="18" borderId="1" xfId="0" applyFont="1" applyFill="1" applyBorder="1" applyAlignment="1">
      <alignment horizontal="center" vertical="center" wrapText="1"/>
    </xf>
    <xf numFmtId="14" fontId="29" fillId="1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vertical="center" wrapText="1"/>
    </xf>
    <xf numFmtId="4" fontId="31" fillId="8" borderId="1" xfId="0" applyNumberFormat="1" applyFont="1" applyFill="1" applyBorder="1" applyAlignment="1">
      <alignment horizontal="center" vertical="center" wrapText="1"/>
    </xf>
    <xf numFmtId="4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14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/>
    </xf>
    <xf numFmtId="4" fontId="39" fillId="8" borderId="1" xfId="0" applyNumberFormat="1" applyFont="1" applyFill="1" applyBorder="1" applyAlignment="1">
      <alignment horizontal="center" vertical="center" wrapText="1"/>
    </xf>
    <xf numFmtId="168" fontId="31" fillId="8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25" fillId="8" borderId="0" xfId="0" applyFont="1" applyFill="1"/>
    <xf numFmtId="0" fontId="31" fillId="14" borderId="1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vertical="center" wrapText="1"/>
    </xf>
    <xf numFmtId="4" fontId="3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31" fillId="19" borderId="1" xfId="0" applyNumberFormat="1" applyFont="1" applyFill="1" applyBorder="1" applyAlignment="1">
      <alignment horizontal="center" vertical="center" wrapText="1"/>
    </xf>
    <xf numFmtId="4" fontId="39" fillId="19" borderId="1" xfId="0" applyNumberFormat="1" applyFont="1" applyFill="1" applyBorder="1" applyAlignment="1">
      <alignment horizontal="center" vertical="center" wrapText="1"/>
    </xf>
    <xf numFmtId="0" fontId="40" fillId="8" borderId="0" xfId="0" applyFont="1" applyFill="1"/>
    <xf numFmtId="4" fontId="8" fillId="0" borderId="1" xfId="31" applyNumberFormat="1" applyBorder="1" applyAlignment="1" applyProtection="1">
      <alignment horizontal="center" vertical="center" wrapText="1"/>
      <protection locked="0"/>
    </xf>
    <xf numFmtId="14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/>
    </xf>
    <xf numFmtId="0" fontId="26" fillId="3" borderId="3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center" wrapText="1"/>
    </xf>
    <xf numFmtId="4" fontId="26" fillId="11" borderId="3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4" fontId="26" fillId="15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4" fontId="26" fillId="16" borderId="3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center" vertical="center" wrapText="1"/>
    </xf>
    <xf numFmtId="2" fontId="27" fillId="0" borderId="7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textRotation="90" wrapText="1"/>
    </xf>
    <xf numFmtId="14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/>
    </xf>
    <xf numFmtId="0" fontId="31" fillId="0" borderId="0" xfId="0" applyFont="1" applyFill="1"/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0" fontId="30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1" xfId="0" applyFont="1" applyFill="1" applyBorder="1" applyAlignment="1">
      <alignment horizontal="center"/>
    </xf>
    <xf numFmtId="4" fontId="30" fillId="0" borderId="0" xfId="0" applyNumberFormat="1" applyFont="1" applyFill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</cellXfs>
  <cellStyles count="36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2" xfId="20"/>
    <cellStyle name="Followed Hyperlink" xfId="21"/>
    <cellStyle name="Hyperlink" xfId="22"/>
    <cellStyle name="normal" xfId="23"/>
    <cellStyle name="Normal1" xfId="24"/>
    <cellStyle name="Normal2" xfId="25"/>
    <cellStyle name="Percent1" xfId="26"/>
    <cellStyle name="Ввод  2" xfId="27"/>
    <cellStyle name="Гиперссылка 2" xfId="28"/>
    <cellStyle name="Гиперссылка 2 2" xfId="29"/>
    <cellStyle name="Гиперссылка 2 3" xfId="30"/>
    <cellStyle name="ЗаголовокСтолбца" xfId="1"/>
    <cellStyle name="Обычный" xfId="0" builtinId="0"/>
    <cellStyle name="Обычный 10" xfId="31"/>
    <cellStyle name="Обычный 2" xfId="2"/>
    <cellStyle name="Обычный 3" xfId="32"/>
    <cellStyle name="Обычный 4" xfId="3"/>
    <cellStyle name="Обычный 5" xfId="34"/>
    <cellStyle name="Обычный 6" xfId="33"/>
    <cellStyle name="Обычный 6 2" xfId="35"/>
  </cellStyles>
  <dxfs count="0"/>
  <tableStyles count="0" defaultTableStyle="TableStyleMedium2" defaultPivotStyle="PivotStyleMedium9"/>
  <colors>
    <mruColors>
      <color rgb="FF0000CC"/>
      <color rgb="FFCCFFCC"/>
      <color rgb="FFFFFFCC"/>
      <color rgb="FF99FF99"/>
      <color rgb="FFFFCCFF"/>
      <color rgb="FF032583"/>
      <color rgb="FFEAEAEA"/>
      <color rgb="FF80D828"/>
      <color rgb="FF73C32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53"/>
  <sheetViews>
    <sheetView tabSelected="1" topLeftCell="C13" zoomScale="90" zoomScaleNormal="90" zoomScaleSheetLayoutView="70" workbookViewId="0">
      <selection activeCell="G19" sqref="G19"/>
    </sheetView>
  </sheetViews>
  <sheetFormatPr defaultColWidth="9.140625" defaultRowHeight="15" x14ac:dyDescent="0.25"/>
  <cols>
    <col min="1" max="1" width="26.140625" style="220" hidden="1" customWidth="1"/>
    <col min="2" max="2" width="31.28515625" style="220" hidden="1" customWidth="1"/>
    <col min="3" max="3" width="18.85546875" style="220" customWidth="1"/>
    <col min="4" max="4" width="19.7109375" style="221" customWidth="1"/>
    <col min="5" max="5" width="6.42578125" style="222" customWidth="1"/>
    <col min="6" max="6" width="14.140625" style="232" customWidth="1"/>
    <col min="7" max="7" width="14.85546875" style="232" customWidth="1"/>
    <col min="8" max="8" width="17.42578125" style="223" customWidth="1"/>
    <col min="9" max="9" width="12.42578125" style="224" customWidth="1"/>
    <col min="10" max="10" width="11.28515625" style="224" customWidth="1"/>
    <col min="11" max="16384" width="9.140625" style="222"/>
  </cols>
  <sheetData>
    <row r="3" spans="1:10" ht="72" customHeight="1" x14ac:dyDescent="0.25">
      <c r="A3" s="248" t="s">
        <v>178</v>
      </c>
      <c r="B3" s="248"/>
      <c r="C3" s="248"/>
      <c r="D3" s="248"/>
      <c r="E3" s="248"/>
      <c r="F3" s="248"/>
      <c r="G3" s="248"/>
      <c r="H3" s="248"/>
      <c r="I3" s="248"/>
      <c r="J3" s="248"/>
    </row>
    <row r="5" spans="1:10" ht="32.25" customHeight="1" x14ac:dyDescent="0.25">
      <c r="A5" s="244" t="s">
        <v>142</v>
      </c>
      <c r="B5" s="244" t="s">
        <v>96</v>
      </c>
      <c r="C5" s="244" t="s">
        <v>171</v>
      </c>
      <c r="D5" s="244" t="s">
        <v>35</v>
      </c>
      <c r="E5" s="244" t="s">
        <v>1</v>
      </c>
      <c r="F5" s="233" t="s">
        <v>172</v>
      </c>
      <c r="G5" s="233" t="s">
        <v>179</v>
      </c>
      <c r="H5" s="244" t="s">
        <v>2</v>
      </c>
      <c r="I5" s="244"/>
      <c r="J5" s="244"/>
    </row>
    <row r="6" spans="1:10" ht="56.25" customHeight="1" x14ac:dyDescent="0.25">
      <c r="A6" s="244"/>
      <c r="B6" s="244"/>
      <c r="C6" s="244"/>
      <c r="D6" s="244"/>
      <c r="E6" s="244"/>
      <c r="F6" s="236" t="s">
        <v>170</v>
      </c>
      <c r="G6" s="236" t="s">
        <v>170</v>
      </c>
      <c r="H6" s="226" t="s">
        <v>13</v>
      </c>
      <c r="I6" s="226" t="s">
        <v>9</v>
      </c>
      <c r="J6" s="226" t="s">
        <v>10</v>
      </c>
    </row>
    <row r="7" spans="1:10" s="230" customFormat="1" ht="14.25" x14ac:dyDescent="0.2">
      <c r="A7" s="225" t="s">
        <v>86</v>
      </c>
      <c r="B7" s="225" t="s">
        <v>87</v>
      </c>
      <c r="C7" s="229"/>
      <c r="D7" s="247" t="s">
        <v>182</v>
      </c>
      <c r="E7" s="247"/>
      <c r="F7" s="247"/>
      <c r="G7" s="247"/>
      <c r="H7" s="247"/>
      <c r="I7" s="247"/>
      <c r="J7" s="247"/>
    </row>
    <row r="8" spans="1:10" ht="56.25" x14ac:dyDescent="0.25">
      <c r="A8" s="219" t="s">
        <v>86</v>
      </c>
      <c r="B8" s="219" t="s">
        <v>87</v>
      </c>
      <c r="C8" s="237" t="s">
        <v>6</v>
      </c>
      <c r="D8" s="239" t="s">
        <v>14</v>
      </c>
      <c r="E8" s="226" t="s">
        <v>94</v>
      </c>
      <c r="F8" s="238">
        <v>15.19</v>
      </c>
      <c r="G8" s="238">
        <v>16.7</v>
      </c>
      <c r="H8" s="227" t="s">
        <v>15</v>
      </c>
      <c r="I8" s="226" t="s">
        <v>174</v>
      </c>
      <c r="J8" s="228">
        <v>45280</v>
      </c>
    </row>
    <row r="9" spans="1:10" ht="43.5" customHeight="1" x14ac:dyDescent="0.25">
      <c r="A9" s="219" t="s">
        <v>86</v>
      </c>
      <c r="B9" s="219" t="s">
        <v>87</v>
      </c>
      <c r="C9" s="237" t="s">
        <v>7</v>
      </c>
      <c r="D9" s="240"/>
      <c r="E9" s="226" t="s">
        <v>94</v>
      </c>
      <c r="F9" s="238">
        <v>18.47</v>
      </c>
      <c r="G9" s="238">
        <v>20.309999999999999</v>
      </c>
      <c r="H9" s="227" t="s">
        <v>15</v>
      </c>
      <c r="I9" s="226" t="s">
        <v>174</v>
      </c>
      <c r="J9" s="228">
        <v>45280</v>
      </c>
    </row>
    <row r="10" spans="1:10" ht="18" customHeight="1" x14ac:dyDescent="0.25">
      <c r="A10" s="219" t="s">
        <v>86</v>
      </c>
      <c r="B10" s="219" t="s">
        <v>87</v>
      </c>
      <c r="C10" s="242" t="s">
        <v>16</v>
      </c>
      <c r="D10" s="243"/>
      <c r="E10" s="226"/>
      <c r="F10" s="238"/>
      <c r="G10" s="238"/>
      <c r="H10" s="227"/>
      <c r="I10" s="226"/>
      <c r="J10" s="226"/>
    </row>
    <row r="11" spans="1:10" ht="36.75" customHeight="1" x14ac:dyDescent="0.25">
      <c r="A11" s="219" t="s">
        <v>86</v>
      </c>
      <c r="B11" s="219" t="s">
        <v>87</v>
      </c>
      <c r="C11" s="237" t="s">
        <v>3</v>
      </c>
      <c r="D11" s="239" t="s">
        <v>157</v>
      </c>
      <c r="E11" s="226" t="s">
        <v>4</v>
      </c>
      <c r="F11" s="238">
        <v>1733.3</v>
      </c>
      <c r="G11" s="238">
        <v>1915.28</v>
      </c>
      <c r="H11" s="245" t="s">
        <v>11</v>
      </c>
      <c r="I11" s="244" t="s">
        <v>175</v>
      </c>
      <c r="J11" s="246">
        <v>45280</v>
      </c>
    </row>
    <row r="12" spans="1:10" ht="34.5" customHeight="1" x14ac:dyDescent="0.25">
      <c r="A12" s="219" t="s">
        <v>86</v>
      </c>
      <c r="B12" s="219" t="s">
        <v>87</v>
      </c>
      <c r="C12" s="237" t="s">
        <v>5</v>
      </c>
      <c r="D12" s="241"/>
      <c r="E12" s="226" t="s">
        <v>20</v>
      </c>
      <c r="F12" s="238">
        <v>26.26</v>
      </c>
      <c r="G12" s="238">
        <v>29</v>
      </c>
      <c r="H12" s="245"/>
      <c r="I12" s="244"/>
      <c r="J12" s="244"/>
    </row>
    <row r="13" spans="1:10" ht="60" customHeight="1" x14ac:dyDescent="0.25">
      <c r="A13" s="219" t="s">
        <v>86</v>
      </c>
      <c r="B13" s="219" t="s">
        <v>87</v>
      </c>
      <c r="C13" s="237" t="s">
        <v>17</v>
      </c>
      <c r="D13" s="240"/>
      <c r="E13" s="226" t="s">
        <v>4</v>
      </c>
      <c r="F13" s="238">
        <v>1733.3</v>
      </c>
      <c r="G13" s="238">
        <v>1915.28</v>
      </c>
      <c r="H13" s="227" t="s">
        <v>11</v>
      </c>
      <c r="I13" s="226" t="s">
        <v>173</v>
      </c>
      <c r="J13" s="228">
        <v>45280</v>
      </c>
    </row>
    <row r="14" spans="1:10" ht="60" customHeight="1" x14ac:dyDescent="0.25">
      <c r="A14" s="219" t="s">
        <v>86</v>
      </c>
      <c r="B14" s="219" t="s">
        <v>87</v>
      </c>
      <c r="C14" s="237" t="s">
        <v>18</v>
      </c>
      <c r="D14" s="234" t="s">
        <v>85</v>
      </c>
      <c r="E14" s="226" t="s">
        <v>8</v>
      </c>
      <c r="F14" s="238">
        <v>1.42</v>
      </c>
      <c r="G14" s="238">
        <v>1.58</v>
      </c>
      <c r="H14" s="227" t="s">
        <v>11</v>
      </c>
      <c r="I14" s="226" t="s">
        <v>176</v>
      </c>
      <c r="J14" s="228" t="s">
        <v>177</v>
      </c>
    </row>
    <row r="15" spans="1:10" ht="60.75" customHeight="1" x14ac:dyDescent="0.25">
      <c r="C15" s="237" t="s">
        <v>181</v>
      </c>
      <c r="D15" s="234" t="s">
        <v>180</v>
      </c>
      <c r="E15" s="234" t="s">
        <v>94</v>
      </c>
      <c r="F15" s="238">
        <v>563.66</v>
      </c>
      <c r="G15" s="238" t="s">
        <v>183</v>
      </c>
      <c r="H15" s="235" t="s">
        <v>11</v>
      </c>
      <c r="I15" s="231"/>
      <c r="J15" s="231"/>
    </row>
    <row r="653" ht="15.75" customHeight="1" x14ac:dyDescent="0.25"/>
  </sheetData>
  <customSheetViews>
    <customSheetView guid="{0AB566C3-DBD4-4A65-ADE4-44EE73E1B1C9}" scale="90" showPageBreaks="1" fitToPage="1">
      <selection activeCell="D6" sqref="D6"/>
      <pageMargins left="0.25" right="0.25" top="0.75" bottom="0.75" header="0.3" footer="0.3"/>
      <printOptions horizontalCentered="1"/>
      <pageSetup paperSize="9" scale="40" fitToHeight="0" orientation="portrait" r:id="rId1"/>
    </customSheetView>
    <customSheetView guid="{087302AA-BA8A-4BE2-B1AF-DD05A2C3AC3D}" scale="86" showPageBreaks="1" fitToPage="1" printArea="1" showAutoFilter="1" hiddenColumns="1">
      <pane xSplit="9" ySplit="4" topLeftCell="J145" activePane="bottomRight" state="frozen"/>
      <selection pane="bottomRight" activeCell="S148" sqref="S148"/>
      <pageMargins left="0.23622047244094491" right="0.23622047244094491" top="0.74803149606299213" bottom="0.15748031496062992" header="0.31496062992125984" footer="0.31496062992125984"/>
      <printOptions horizontalCentered="1"/>
      <pageSetup paperSize="9" scale="62" fitToHeight="0" orientation="landscape" r:id="rId2"/>
      <autoFilter ref="A4:AQ1927"/>
    </customSheetView>
    <customSheetView guid="{5AB94068-6694-4FE5-B39E-52FCF78B820F}" scale="80" showPageBreaks="1" fitToPage="1" printArea="1" showAutoFilter="1">
      <pane xSplit="9" ySplit="4" topLeftCell="J5" activePane="bottomRight" state="frozen"/>
      <selection pane="bottomRight" activeCell="J5" sqref="J5"/>
      <pageMargins left="0.23622047244094491" right="0.23622047244094491" top="0.74803149606299213" bottom="0.15748031496062992" header="0.31496062992125984" footer="0.31496062992125984"/>
      <printOptions horizontalCentered="1"/>
      <pageSetup paperSize="9" scale="57" fitToHeight="0" orientation="landscape" r:id="rId3"/>
      <autoFilter ref="A4:AQ1927"/>
    </customSheetView>
    <customSheetView guid="{64F7981B-E3CF-4044-B5BA-33E4D882E4F6}" scale="90" showPageBreaks="1" fitToPage="1" printArea="1" showAutoFilter="1" hiddenColumns="1">
      <selection activeCell="J4" sqref="J4"/>
      <pageMargins left="0.23622047244094491" right="0.23622047244094491" top="0.39370078740157483" bottom="0.39370078740157483" header="0.31496062992125984" footer="0.31496062992125984"/>
      <printOptions horizontalCentered="1"/>
      <pageSetup paperSize="9" scale="37" fitToHeight="0" orientation="landscape" r:id="rId4"/>
      <autoFilter ref="A4:AW1940"/>
    </customSheetView>
    <customSheetView guid="{6FA8777D-7C78-4D1B-961E-14E111AB55E8}" scale="90" showPageBreaks="1" fitToPage="1" showAutoFilter="1" topLeftCell="C1">
      <pane ySplit="5" topLeftCell="A517" activePane="bottomLeft" state="frozen"/>
      <selection pane="bottomLeft" activeCell="R524" sqref="R524"/>
      <pageMargins left="0.23622047244094491" right="0.23622047244094491" top="0.35" bottom="0.17" header="0.31496062992125984" footer="0.31496062992125984"/>
      <printOptions horizontalCentered="1"/>
      <pageSetup paperSize="9" scale="29" fitToHeight="0" orientation="landscape" r:id="rId5"/>
      <autoFilter ref="A5:AN1943"/>
    </customSheetView>
    <customSheetView guid="{4416C54B-4D15-4845-A0AD-A583F8D5235B}" scale="80" fitToPage="1" showAutoFilter="1">
      <pane ySplit="6" topLeftCell="A1402" activePane="bottomLeft" state="frozen"/>
      <selection pane="bottomLeft" activeCell="P1385" sqref="P1385"/>
      <pageMargins left="0.19685039370078741" right="0.19685039370078741" top="0.19685039370078741" bottom="0.19685039370078741" header="0.31496062992125984" footer="0.31496062992125984"/>
      <pageSetup paperSize="9" scale="10" orientation="portrait" r:id="rId6"/>
      <autoFilter ref="A5:AN1943"/>
    </customSheetView>
    <customSheetView guid="{525267A2-B578-4936-892A-2B70B0298729}" fitToPage="1" hiddenColumns="1">
      <pane ySplit="5" topLeftCell="A6" activePane="bottomLeft" state="frozen"/>
      <selection pane="bottomLeft" activeCell="H6" sqref="H6"/>
      <pageMargins left="0.23622047244094491" right="0.23622047244094491" top="0.74803149606299213" bottom="0.74803149606299213" header="0.31496062992125984" footer="0.31496062992125984"/>
      <printOptions horizontalCentered="1"/>
      <pageSetup paperSize="9" scale="10" fitToHeight="0" orientation="landscape" r:id="rId7"/>
    </customSheetView>
    <customSheetView guid="{E27E717F-16C2-44FF-9F2F-3FC505CEDDC1}" scale="80" fitToPage="1">
      <pane ySplit="6" topLeftCell="A1303" activePane="bottomLeft" state="frozen"/>
      <selection pane="bottomLeft" activeCell="C1305" sqref="C1305"/>
      <pageMargins left="0.19685039370078741" right="0.19685039370078741" top="0.19685039370078741" bottom="0.19685039370078741" header="0.31496062992125984" footer="0.31496062992125984"/>
      <pageSetup paperSize="9" scale="10" orientation="portrait" r:id="rId8"/>
    </customSheetView>
    <customSheetView guid="{4B975A2C-1414-457D-94CF-E4B212482040}" showPageBreaks="1" fitToPage="1" hiddenColumns="1" topLeftCell="C1">
      <pane ySplit="5" topLeftCell="A920" activePane="bottomLeft" state="frozen"/>
      <selection pane="bottomLeft" activeCell="U924" sqref="U924"/>
      <pageMargins left="0.25" right="0.25" top="0.75" bottom="0.75" header="0.3" footer="0.3"/>
      <pageSetup paperSize="9" scale="10" fitToHeight="0" orientation="landscape" r:id="rId9"/>
    </customSheetView>
    <customSheetView guid="{6D8FB0E8-C378-4FA6-8EE9-D4457444FDB4}" topLeftCell="B1">
      <pane ySplit="4" topLeftCell="A388" activePane="bottomLeft" state="frozen"/>
      <selection pane="bottomLeft" activeCell="K394" sqref="K394"/>
      <pageMargins left="0.19685039370078741" right="0.19685039370078741" top="0.19685039370078741" bottom="0.19685039370078741" header="0.31496062992125984" footer="0.31496062992125984"/>
      <pageSetup paperSize="9" scale="80" orientation="landscape" r:id="rId10"/>
    </customSheetView>
    <customSheetView guid="{EE659005-054E-4CB5-8E3B-FBC5838267C1}" scale="120" topLeftCell="E70">
      <selection activeCell="I79" sqref="I79"/>
      <pageMargins left="0.19685039370078741" right="0.19685039370078741" top="0.19685039370078741" bottom="0.19685039370078741" header="0.31496062992125984" footer="0.31496062992125984"/>
      <pageSetup paperSize="9" scale="80" orientation="portrait" r:id="rId11"/>
    </customSheetView>
    <customSheetView guid="{1A133392-1583-4523-B5E6-C67A32B81D40}" scale="130" showPageBreaks="1" topLeftCell="A1367">
      <selection activeCell="B1370" sqref="B1370:H1370"/>
      <pageMargins left="0.19685039370078741" right="0.19685039370078741" top="0.19685039370078741" bottom="0.19685039370078741" header="0.31496062992125984" footer="0.31496062992125984"/>
      <pageSetup paperSize="9" scale="80" orientation="landscape" r:id="rId12"/>
    </customSheetView>
    <customSheetView guid="{E6081B39-5F4F-40AE-AE30-1CC7D0E57794}" topLeftCell="A1412">
      <selection activeCell="A1422" sqref="A1422:XFD1422"/>
      <pageMargins left="0.19685039370078741" right="0.19685039370078741" top="0.19685039370078741" bottom="0.19685039370078741" header="0.31496062992125984" footer="0.31496062992125984"/>
      <pageSetup paperSize="9" scale="80" orientation="portrait" r:id="rId13"/>
    </customSheetView>
    <customSheetView guid="{80125F28-5798-4A88-9DF6-BD75AE3BF437}" scale="70" topLeftCell="A1711">
      <selection activeCell="C1724" sqref="C1724"/>
      <pageMargins left="0.19685039370078741" right="0.19685039370078741" top="0.19685039370078741" bottom="0.19685039370078741" header="0.31496062992125984" footer="0.31496062992125984"/>
      <pageSetup paperSize="9" scale="80" orientation="landscape" r:id="rId14"/>
    </customSheetView>
    <customSheetView guid="{C53D186C-0BE5-481D-A53D-A78F486174BC}" topLeftCell="A55">
      <selection activeCell="C66" sqref="C66:C67"/>
      <pageMargins left="0.19685039370078741" right="0.19685039370078741" top="0.19685039370078741" bottom="0.19685039370078741" header="0.31496062992125984" footer="0.31496062992125984"/>
      <pageSetup paperSize="9" scale="80" orientation="portrait" r:id="rId15"/>
    </customSheetView>
    <customSheetView guid="{E72CAF0C-961B-46EE-957A-64E903C2F990}" showPageBreaks="1" topLeftCell="A1550">
      <selection activeCell="H1558" sqref="H1558:H1559"/>
      <pageMargins left="0.19685039370078741" right="0.19685039370078741" top="0.19685039370078741" bottom="0.19685039370078741" header="0.31496062992125984" footer="0.31496062992125984"/>
      <printOptions horizontalCentered="1"/>
      <pageSetup paperSize="9" scale="65" orientation="portrait" r:id="rId16"/>
    </customSheetView>
    <customSheetView guid="{1D49762E-9DF4-474F-B38A-2489F8CAAAE9}" showPageBreaks="1" topLeftCell="G1651">
      <selection activeCell="T1657" sqref="T1657"/>
      <pageMargins left="0.19685039370078741" right="0.19685039370078741" top="0.19685039370078741" bottom="0.19685039370078741" header="0.31496062992125984" footer="0.31496062992125984"/>
      <pageSetup paperSize="9" scale="80" orientation="landscape" r:id="rId17"/>
    </customSheetView>
    <customSheetView guid="{05758FA0-4CE7-4388-AE38-718E495C3D83}" scale="80" showPageBreaks="1" fitToPage="1" hiddenColumns="1" topLeftCell="I1326">
      <selection activeCell="Y1332" sqref="Y1332"/>
      <pageMargins left="0.25" right="0.25" top="0.75" bottom="0.75" header="0.3" footer="0.3"/>
      <pageSetup paperSize="9" scale="10" orientation="landscape" r:id="rId18"/>
    </customSheetView>
    <customSheetView guid="{93CB69E4-8DE0-41EC-92DA-1092AD0111DD}" scale="90" fitToPage="1" showAutoFilter="1" hiddenColumns="1" topLeftCell="A1685">
      <selection activeCell="R1691" sqref="R1691"/>
      <pageMargins left="0.25" right="0.25" top="0.75" bottom="0.75" header="0.3" footer="0.3"/>
      <pageSetup paperSize="9" scale="10" fitToHeight="0" orientation="landscape" r:id="rId19"/>
      <autoFilter ref="A5:GB1932"/>
    </customSheetView>
    <customSheetView guid="{8F9CA954-CAFD-4FCD-85E3-2C70094ADF91}" scale="80" showPageBreaks="1" fitToPage="1" hiddenColumns="1" topLeftCell="A3">
      <pane xSplit="1" ySplit="3" topLeftCell="B495" activePane="bottomRight" state="frozen"/>
      <selection pane="bottomRight" activeCell="A501" sqref="A501:R503"/>
      <pageMargins left="0.19685039370078741" right="0.19685039370078741" top="0.19685039370078741" bottom="0.19685039370078741" header="0.31496062992125984" footer="0.31496062992125984"/>
      <pageSetup paperSize="9" scale="10" orientation="portrait" r:id="rId20"/>
    </customSheetView>
    <customSheetView guid="{2D0D5326-A11A-40E6-867C-5EA68CDA270A}" scale="80" fitToPage="1" showAutoFilter="1">
      <pane xSplit="2" ySplit="8" topLeftCell="R9" activePane="bottomRight" state="frozen"/>
      <selection pane="bottomRight" activeCell="AA1" sqref="AA1:AA1048576"/>
      <pageMargins left="0.19685039370078741" right="0.19685039370078741" top="0.19685039370078741" bottom="0.19685039370078741" header="0.31496062992125984" footer="0.31496062992125984"/>
      <pageSetup paperSize="9" scale="10" orientation="portrait" r:id="rId21"/>
      <autoFilter ref="A8:XFD1938"/>
    </customSheetView>
    <customSheetView guid="{8509482A-7C43-4593-99F5-22CA83893506}" showPageBreaks="1" fitToPage="1" showAutoFilter="1" hiddenColumns="1">
      <pane ySplit="4" topLeftCell="A738" activePane="bottomLeft" state="frozen"/>
      <selection pane="bottomLeft" activeCell="B742" sqref="A742:XFD742"/>
      <pageMargins left="0.23622047244094491" right="0.23622047244094491" top="0.74803149606299213" bottom="0.74803149606299213" header="0.31496062992125984" footer="0.31496062992125984"/>
      <printOptions horizontalCentered="1"/>
      <pageSetup paperSize="9" scale="27" fitToHeight="0" orientation="landscape" r:id="rId22"/>
      <autoFilter ref="A4:W1932"/>
    </customSheetView>
    <customSheetView guid="{9F26EBA2-5DB0-4DCD-B168-E1059EE07699}" scale="90" showPageBreaks="1" fitToPage="1" topLeftCell="C1">
      <pane ySplit="3" topLeftCell="A775" activePane="bottomLeft" state="frozen"/>
      <selection pane="bottomLeft" activeCell="U781" sqref="U781"/>
      <pageMargins left="0.23622047244094491" right="0.23622047244094491" top="0.74803149606299213" bottom="0.74803149606299213" header="0.31496062992125984" footer="0.31496062992125984"/>
      <printOptions horizontalCentered="1"/>
      <pageSetup paperSize="9" scale="10" orientation="landscape" r:id="rId23"/>
    </customSheetView>
    <customSheetView guid="{761D44F4-2C93-4094-AED6-8CAA6F62CF39}" scale="90" fitToPage="1" topLeftCell="C1">
      <pane ySplit="3" topLeftCell="A168" activePane="bottomLeft" state="frozen"/>
      <selection pane="bottomLeft" activeCell="L174" sqref="L174"/>
      <pageMargins left="0.23622047244094491" right="0.23622047244094491" top="0.74803149606299213" bottom="0.74803149606299213" header="0.31496062992125984" footer="0.31496062992125984"/>
      <printOptions horizontalCentered="1"/>
      <pageSetup paperSize="9" scale="42" fitToHeight="0" orientation="landscape" r:id="rId24"/>
    </customSheetView>
    <customSheetView guid="{69042C14-F782-495D-9F48-518746625FD0}" showPageBreaks="1" fitToPage="1" showAutoFilter="1" hiddenColumns="1" topLeftCell="A1288">
      <selection activeCell="E1291" sqref="E1291"/>
      <pageMargins left="0.23622047244094491" right="0.23622047244094491" top="0.74803149606299213" bottom="0.74803149606299213" header="0.31496062992125984" footer="0.31496062992125984"/>
      <printOptions horizontalCentered="1"/>
      <pageSetup paperSize="9" scale="10" orientation="landscape" r:id="rId25"/>
      <autoFilter ref="A4:AQ1929"/>
    </customSheetView>
    <customSheetView guid="{BEE94E59-1E81-4C62-B7EE-CB6AA7D4018F}" scale="73" showPageBreaks="1" fitToPage="1" showAutoFilter="1" topLeftCell="A22">
      <selection activeCell="O1168" sqref="O1168"/>
      <pageMargins left="0.23622047244094491" right="0.23622047244094491" top="0.74803149606299213" bottom="0.74803149606299213" header="0.31496062992125984" footer="0.31496062992125984"/>
      <printOptions horizontalCentered="1"/>
      <pageSetup paperSize="9" scale="27" fitToHeight="0" orientation="landscape" r:id="rId26"/>
      <autoFilter ref="A4:AQ1929"/>
    </customSheetView>
  </customSheetViews>
  <mergeCells count="14">
    <mergeCell ref="A3:J3"/>
    <mergeCell ref="A5:A6"/>
    <mergeCell ref="B5:B6"/>
    <mergeCell ref="C5:C6"/>
    <mergeCell ref="I11:I12"/>
    <mergeCell ref="D7:J7"/>
    <mergeCell ref="D8:D9"/>
    <mergeCell ref="D11:D13"/>
    <mergeCell ref="C10:D10"/>
    <mergeCell ref="E5:E6"/>
    <mergeCell ref="H5:J5"/>
    <mergeCell ref="D5:D6"/>
    <mergeCell ref="H11:H12"/>
    <mergeCell ref="J11:J12"/>
  </mergeCells>
  <printOptions horizontalCentered="1"/>
  <pageMargins left="0.25" right="0.25" top="0.75" bottom="0.75" header="0.3" footer="0.3"/>
  <pageSetup paperSize="9" scale="86" fitToHeight="0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5" x14ac:dyDescent="0.25"/>
  <sheetData/>
  <customSheetViews>
    <customSheetView guid="{0AB566C3-DBD4-4A65-ADE4-44EE73E1B1C9}">
      <selection activeCell="L16" sqref="L16"/>
      <pageMargins left="0.7" right="0.7" top="0.75" bottom="0.75" header="0.3" footer="0.3"/>
      <pageSetup paperSize="9" orientation="portrait" r:id="rId1"/>
    </customSheetView>
    <customSheetView guid="{087302AA-BA8A-4BE2-B1AF-DD05A2C3AC3D}">
      <selection activeCell="L16" sqref="L16"/>
      <pageMargins left="0.7" right="0.7" top="0.75" bottom="0.75" header="0.3" footer="0.3"/>
      <pageSetup paperSize="9" orientation="portrait" r:id="rId2"/>
    </customSheetView>
    <customSheetView guid="{5AB94068-6694-4FE5-B39E-52FCF78B820F}">
      <selection activeCell="L16" sqref="L16"/>
      <pageMargins left="0.7" right="0.7" top="0.75" bottom="0.75" header="0.3" footer="0.3"/>
      <pageSetup paperSize="9" orientation="portrait" r:id="rId3"/>
    </customSheetView>
    <customSheetView guid="{64F7981B-E3CF-4044-B5BA-33E4D882E4F6}">
      <selection activeCell="L16" sqref="L16"/>
      <pageMargins left="0.7" right="0.7" top="0.75" bottom="0.75" header="0.3" footer="0.3"/>
      <pageSetup paperSize="9" orientation="portrait" r:id="rId4"/>
    </customSheetView>
    <customSheetView guid="{8509482A-7C43-4593-99F5-22CA83893506}">
      <pageMargins left="0.7" right="0.7" top="0.75" bottom="0.75" header="0.3" footer="0.3"/>
    </customSheetView>
    <customSheetView guid="{9F26EBA2-5DB0-4DCD-B168-E1059EE07699}">
      <selection activeCell="L16" sqref="L16"/>
      <pageMargins left="0.7" right="0.7" top="0.75" bottom="0.75" header="0.3" footer="0.3"/>
    </customSheetView>
    <customSheetView guid="{761D44F4-2C93-4094-AED6-8CAA6F62CF39}">
      <selection activeCell="L16" sqref="L16"/>
      <pageMargins left="0.7" right="0.7" top="0.75" bottom="0.75" header="0.3" footer="0.3"/>
    </customSheetView>
    <customSheetView guid="{69042C14-F782-495D-9F48-518746625FD0}">
      <selection activeCell="L16" sqref="L16"/>
      <pageMargins left="0.7" right="0.7" top="0.75" bottom="0.75" header="0.3" footer="0.3"/>
      <pageSetup paperSize="9" orientation="portrait" r:id="rId5"/>
    </customSheetView>
    <customSheetView guid="{BEE94E59-1E81-4C62-B7EE-CB6AA7D4018F}">
      <selection activeCell="L16" sqref="L16"/>
      <pageMargins left="0.7" right="0.7" top="0.75" bottom="0.75" header="0.3" footer="0.3"/>
      <pageSetup paperSize="9" orientation="portrait" r:id="rId6"/>
    </customSheetView>
  </customSheetView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6"/>
  <sheetViews>
    <sheetView workbookViewId="0">
      <selection activeCell="E20" sqref="E20"/>
    </sheetView>
  </sheetViews>
  <sheetFormatPr defaultColWidth="9.140625" defaultRowHeight="15" x14ac:dyDescent="0.25"/>
  <cols>
    <col min="1" max="1" width="19.140625" style="73" customWidth="1"/>
    <col min="2" max="2" width="11.7109375" style="73" customWidth="1"/>
    <col min="3" max="3" width="20.5703125" style="51" customWidth="1"/>
    <col min="4" max="4" width="22.28515625" style="46" customWidth="1"/>
    <col min="5" max="5" width="10.5703125" style="43" customWidth="1"/>
    <col min="6" max="6" width="12" style="47" customWidth="1"/>
    <col min="7" max="7" width="14" style="48" customWidth="1"/>
    <col min="8" max="8" width="12.5703125" style="47" customWidth="1"/>
    <col min="9" max="9" width="10.5703125" style="48" customWidth="1"/>
    <col min="10" max="10" width="6.140625" style="47" customWidth="1"/>
    <col min="11" max="11" width="6.7109375" style="49" customWidth="1"/>
    <col min="12" max="12" width="10.28515625" style="77" customWidth="1"/>
    <col min="13" max="14" width="10.28515625" style="74" customWidth="1"/>
    <col min="15" max="15" width="10.28515625" style="143" customWidth="1"/>
    <col min="16" max="16" width="10.28515625" style="74" customWidth="1"/>
    <col min="17" max="17" width="10.7109375" style="74" customWidth="1"/>
    <col min="18" max="18" width="10.28515625" style="139" customWidth="1"/>
    <col min="19" max="19" width="15.7109375" style="50" customWidth="1"/>
    <col min="20" max="20" width="9.28515625" style="44" customWidth="1"/>
    <col min="21" max="21" width="11.5703125" style="44" customWidth="1"/>
    <col min="22" max="22" width="8.42578125" style="44" customWidth="1"/>
    <col min="23" max="23" width="11.7109375" style="44" customWidth="1"/>
    <col min="24" max="24" width="30.85546875" style="9" customWidth="1"/>
    <col min="25" max="25" width="16.28515625" style="9" customWidth="1"/>
    <col min="26" max="32" width="9.140625" style="9"/>
    <col min="33" max="33" width="12.28515625" style="105" customWidth="1"/>
    <col min="34" max="34" width="11.7109375" style="105" customWidth="1"/>
    <col min="35" max="35" width="9.140625" style="118"/>
    <col min="36" max="36" width="11" style="107" customWidth="1"/>
    <col min="37" max="37" width="9.28515625" style="107" bestFit="1" customWidth="1"/>
    <col min="38" max="38" width="9.28515625" style="49" bestFit="1" customWidth="1"/>
    <col min="39" max="39" width="11.5703125" style="49" customWidth="1"/>
    <col min="40" max="41" width="11.7109375" style="105" customWidth="1"/>
    <col min="42" max="42" width="22.140625" style="49" customWidth="1"/>
    <col min="43" max="16384" width="9.140625" style="9"/>
  </cols>
  <sheetData>
    <row r="1" spans="1:42" customFormat="1" ht="51.75" customHeight="1" x14ac:dyDescent="0.25">
      <c r="A1" s="204" t="s">
        <v>142</v>
      </c>
      <c r="B1" s="204" t="s">
        <v>96</v>
      </c>
      <c r="C1" s="208" t="s">
        <v>91</v>
      </c>
      <c r="D1" s="208" t="s">
        <v>35</v>
      </c>
      <c r="E1" s="208" t="s">
        <v>29</v>
      </c>
      <c r="F1" s="209" t="s">
        <v>39</v>
      </c>
      <c r="H1" s="209" t="s">
        <v>39</v>
      </c>
      <c r="J1" s="213" t="s">
        <v>33</v>
      </c>
      <c r="K1" s="208" t="s">
        <v>1</v>
      </c>
      <c r="L1" s="202" t="s">
        <v>34</v>
      </c>
      <c r="S1" s="212" t="s">
        <v>2</v>
      </c>
      <c r="V1" s="200" t="s">
        <v>42</v>
      </c>
      <c r="AG1" s="196" t="s">
        <v>125</v>
      </c>
    </row>
    <row r="2" spans="1:42" customFormat="1" ht="52.5" customHeight="1" x14ac:dyDescent="0.25">
      <c r="L2" s="78" t="s">
        <v>133</v>
      </c>
      <c r="M2" s="210" t="s">
        <v>134</v>
      </c>
      <c r="P2" s="205" t="s">
        <v>135</v>
      </c>
      <c r="AG2" s="196" t="s">
        <v>10</v>
      </c>
      <c r="AI2" s="197" t="s">
        <v>166</v>
      </c>
      <c r="AM2" s="12" t="s">
        <v>113</v>
      </c>
      <c r="AO2" s="12"/>
      <c r="AP2" s="12"/>
    </row>
    <row r="3" spans="1:42" customFormat="1" ht="54" customHeight="1" x14ac:dyDescent="0.25">
      <c r="F3" s="211" t="s">
        <v>139</v>
      </c>
      <c r="H3" s="211" t="s">
        <v>140</v>
      </c>
      <c r="L3" s="201" t="s">
        <v>32</v>
      </c>
      <c r="M3" s="206" t="s">
        <v>37</v>
      </c>
      <c r="O3" s="203" t="s">
        <v>32</v>
      </c>
      <c r="P3" s="206" t="s">
        <v>37</v>
      </c>
      <c r="R3" s="207" t="s">
        <v>32</v>
      </c>
      <c r="S3" s="208" t="s">
        <v>13</v>
      </c>
      <c r="T3" s="198" t="s">
        <v>9</v>
      </c>
      <c r="U3" s="198" t="s">
        <v>10</v>
      </c>
      <c r="V3" s="198" t="s">
        <v>141</v>
      </c>
      <c r="W3" s="198" t="s">
        <v>126</v>
      </c>
      <c r="AG3" s="53" t="s">
        <v>123</v>
      </c>
      <c r="AH3" s="53" t="s">
        <v>124</v>
      </c>
      <c r="AI3" s="119" t="s">
        <v>33</v>
      </c>
      <c r="AJ3" s="13" t="s">
        <v>111</v>
      </c>
      <c r="AK3" s="13" t="s">
        <v>112</v>
      </c>
      <c r="AL3" s="115" t="s">
        <v>115</v>
      </c>
      <c r="AM3" s="12" t="s">
        <v>9</v>
      </c>
      <c r="AN3" s="106" t="s">
        <v>10</v>
      </c>
      <c r="AO3" s="4" t="s">
        <v>128</v>
      </c>
      <c r="AP3" s="12" t="s">
        <v>114</v>
      </c>
    </row>
    <row r="4" spans="1:42" s="69" customFormat="1" ht="27" customHeight="1" x14ac:dyDescent="0.25">
      <c r="A4" s="1"/>
      <c r="B4"/>
      <c r="C4"/>
      <c r="D4"/>
      <c r="E4"/>
      <c r="F4" s="4" t="s">
        <v>40</v>
      </c>
      <c r="G4" s="65" t="s">
        <v>31</v>
      </c>
      <c r="H4" s="4" t="s">
        <v>40</v>
      </c>
      <c r="I4" s="70" t="s">
        <v>31</v>
      </c>
      <c r="J4"/>
      <c r="K4"/>
      <c r="L4"/>
      <c r="M4" s="2" t="s">
        <v>36</v>
      </c>
      <c r="N4" s="3" t="s">
        <v>31</v>
      </c>
      <c r="O4"/>
      <c r="P4" s="2" t="s">
        <v>36</v>
      </c>
      <c r="Q4" s="3" t="s">
        <v>31</v>
      </c>
      <c r="R4"/>
      <c r="S4" s="1"/>
      <c r="T4" s="1"/>
      <c r="U4" s="1"/>
      <c r="V4" s="1"/>
      <c r="W4" s="1"/>
      <c r="AG4" s="104">
        <v>1</v>
      </c>
      <c r="AH4" s="106" t="s">
        <v>116</v>
      </c>
      <c r="AI4" s="120" t="s">
        <v>117</v>
      </c>
      <c r="AJ4" s="13" t="s">
        <v>118</v>
      </c>
      <c r="AK4" s="13" t="s">
        <v>119</v>
      </c>
      <c r="AL4" s="116" t="s">
        <v>120</v>
      </c>
      <c r="AM4" s="104" t="s">
        <v>121</v>
      </c>
      <c r="AN4" s="106" t="s">
        <v>122</v>
      </c>
      <c r="AO4" s="106">
        <v>9</v>
      </c>
      <c r="AP4" s="104" t="s">
        <v>129</v>
      </c>
    </row>
    <row r="5" spans="1:42" s="66" customFormat="1" ht="30" customHeight="1" x14ac:dyDescent="0.25">
      <c r="A5" s="56" t="s">
        <v>56</v>
      </c>
      <c r="B5" s="56" t="s">
        <v>57</v>
      </c>
      <c r="C5" s="57" t="s">
        <v>57</v>
      </c>
      <c r="D5" s="57" t="s">
        <v>0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5"/>
      <c r="W5" s="98"/>
      <c r="AG5" s="108"/>
      <c r="AH5" s="108"/>
      <c r="AI5" s="109"/>
      <c r="AJ5" s="110"/>
      <c r="AK5" s="110"/>
      <c r="AL5" s="188" t="str">
        <f t="shared" ref="AL5:AL9" si="0">IF(AK5&lt;&gt;"",AK5/R5*100-100,"")</f>
        <v/>
      </c>
      <c r="AM5" s="109"/>
      <c r="AN5" s="108"/>
      <c r="AO5" s="108"/>
      <c r="AP5" s="109"/>
    </row>
    <row r="6" spans="1:42" ht="73.5" customHeight="1" x14ac:dyDescent="0.25">
      <c r="A6" s="39" t="s">
        <v>56</v>
      </c>
      <c r="B6" s="39" t="s">
        <v>57</v>
      </c>
      <c r="C6" s="79" t="s">
        <v>6</v>
      </c>
      <c r="D6" s="88" t="s">
        <v>88</v>
      </c>
      <c r="E6" s="88"/>
      <c r="F6" s="83"/>
      <c r="G6" s="83"/>
      <c r="H6" s="83"/>
      <c r="I6" s="83"/>
      <c r="J6" s="82" t="s">
        <v>43</v>
      </c>
      <c r="K6" s="81" t="s">
        <v>94</v>
      </c>
      <c r="L6" s="75">
        <v>72.459999999999994</v>
      </c>
      <c r="M6" s="34">
        <v>67.260000000000005</v>
      </c>
      <c r="N6" s="34">
        <f t="shared" ref="N6:N14" si="1">IF(J6="общ",ROUND(M6*1.2,2),ROUND(M6,2))</f>
        <v>80.709999999999994</v>
      </c>
      <c r="O6" s="134">
        <v>72.459999999999994</v>
      </c>
      <c r="P6" s="192">
        <v>69.31</v>
      </c>
      <c r="Q6" s="192">
        <f t="shared" ref="Q6:Q14" si="2">IF(J6="общ",ROUND(P6*1.2,2),ROUND(P6,2))</f>
        <v>83.17</v>
      </c>
      <c r="R6" s="192">
        <v>75.349999999999994</v>
      </c>
      <c r="S6" s="81" t="s">
        <v>38</v>
      </c>
      <c r="T6" s="81" t="s">
        <v>97</v>
      </c>
      <c r="U6" s="124">
        <v>44154</v>
      </c>
      <c r="V6" s="5">
        <f t="shared" ref="V6:V14" si="3">O6/L6*100-100</f>
        <v>0</v>
      </c>
      <c r="W6" s="98">
        <f t="shared" ref="W6:W14" si="4">R6/L6*100-100</f>
        <v>3.9884073971846448</v>
      </c>
      <c r="X6" s="167" t="s">
        <v>143</v>
      </c>
      <c r="AG6" s="111"/>
      <c r="AH6" s="111"/>
      <c r="AI6" s="72"/>
      <c r="AJ6" s="112"/>
      <c r="AK6" s="112"/>
      <c r="AL6" s="188" t="str">
        <f t="shared" si="0"/>
        <v/>
      </c>
      <c r="AM6" s="72"/>
      <c r="AN6" s="111"/>
      <c r="AO6" s="111"/>
      <c r="AP6" s="72"/>
    </row>
    <row r="7" spans="1:42" ht="71.25" x14ac:dyDescent="0.25">
      <c r="A7" s="39" t="s">
        <v>56</v>
      </c>
      <c r="B7" s="39" t="s">
        <v>58</v>
      </c>
      <c r="C7" s="87" t="s">
        <v>6</v>
      </c>
      <c r="D7" s="123" t="s">
        <v>162</v>
      </c>
      <c r="E7" s="89"/>
      <c r="F7" s="90"/>
      <c r="G7" s="90"/>
      <c r="H7" s="90"/>
      <c r="I7" s="90"/>
      <c r="J7" s="91" t="s">
        <v>43</v>
      </c>
      <c r="K7" s="92" t="s">
        <v>92</v>
      </c>
      <c r="L7" s="75">
        <v>50.42</v>
      </c>
      <c r="M7" s="34">
        <v>50.64</v>
      </c>
      <c r="N7" s="34">
        <f t="shared" si="1"/>
        <v>60.77</v>
      </c>
      <c r="O7" s="134">
        <v>50.42</v>
      </c>
      <c r="P7" s="192">
        <v>52.37</v>
      </c>
      <c r="Q7" s="192">
        <f t="shared" si="2"/>
        <v>62.84</v>
      </c>
      <c r="R7" s="192">
        <v>52.28</v>
      </c>
      <c r="S7" s="199" t="s">
        <v>19</v>
      </c>
      <c r="T7" s="94" t="s">
        <v>97</v>
      </c>
      <c r="U7" s="95">
        <v>44154</v>
      </c>
      <c r="V7" s="5">
        <f t="shared" si="3"/>
        <v>0</v>
      </c>
      <c r="W7" s="98">
        <f t="shared" si="4"/>
        <v>3.6890122967076593</v>
      </c>
      <c r="X7" s="167" t="s">
        <v>143</v>
      </c>
      <c r="AG7" s="111"/>
      <c r="AH7" s="111"/>
      <c r="AI7" s="72"/>
      <c r="AJ7" s="112"/>
      <c r="AK7" s="112"/>
      <c r="AL7" s="188" t="str">
        <f t="shared" si="0"/>
        <v/>
      </c>
      <c r="AM7" s="72"/>
      <c r="AN7" s="111"/>
      <c r="AO7" s="111"/>
      <c r="AP7" s="72"/>
    </row>
    <row r="8" spans="1:42" ht="45" customHeight="1" x14ac:dyDescent="0.25">
      <c r="A8" s="39" t="s">
        <v>56</v>
      </c>
      <c r="B8" s="39" t="s">
        <v>58</v>
      </c>
      <c r="C8" s="87" t="s">
        <v>7</v>
      </c>
      <c r="D8" s="123" t="s">
        <v>88</v>
      </c>
      <c r="E8" s="89"/>
      <c r="F8" s="90"/>
      <c r="G8" s="90"/>
      <c r="H8" s="90"/>
      <c r="I8" s="90"/>
      <c r="J8" s="91" t="s">
        <v>43</v>
      </c>
      <c r="K8" s="92" t="s">
        <v>92</v>
      </c>
      <c r="L8" s="75">
        <v>28.4</v>
      </c>
      <c r="M8" s="34">
        <v>37.299999999999997</v>
      </c>
      <c r="N8" s="34">
        <f t="shared" si="1"/>
        <v>44.76</v>
      </c>
      <c r="O8" s="134">
        <v>28.4</v>
      </c>
      <c r="P8" s="193">
        <v>38.36</v>
      </c>
      <c r="Q8" s="192">
        <f t="shared" si="2"/>
        <v>46.03</v>
      </c>
      <c r="R8" s="193">
        <v>29.45</v>
      </c>
      <c r="S8"/>
      <c r="T8"/>
      <c r="U8"/>
      <c r="V8" s="5">
        <f t="shared" si="3"/>
        <v>0</v>
      </c>
      <c r="W8" s="98">
        <f t="shared" si="4"/>
        <v>3.6971830985915517</v>
      </c>
      <c r="X8" s="167" t="s">
        <v>143</v>
      </c>
      <c r="AG8" s="111"/>
      <c r="AH8" s="111"/>
      <c r="AI8" s="72"/>
      <c r="AJ8" s="112"/>
      <c r="AK8" s="112"/>
      <c r="AL8" s="188" t="str">
        <f t="shared" si="0"/>
        <v/>
      </c>
      <c r="AM8" s="72"/>
      <c r="AN8" s="111"/>
      <c r="AO8" s="111"/>
      <c r="AP8" s="72"/>
    </row>
    <row r="9" spans="1:42" ht="45" customHeight="1" x14ac:dyDescent="0.25">
      <c r="A9" s="39" t="s">
        <v>56</v>
      </c>
      <c r="B9" s="39" t="s">
        <v>59</v>
      </c>
      <c r="C9" s="87" t="s">
        <v>6</v>
      </c>
      <c r="D9" s="88" t="s">
        <v>89</v>
      </c>
      <c r="E9" s="89"/>
      <c r="F9" s="90"/>
      <c r="G9" s="90"/>
      <c r="H9" s="90"/>
      <c r="I9" s="90"/>
      <c r="J9" s="82" t="s">
        <v>43</v>
      </c>
      <c r="K9" s="89" t="s">
        <v>92</v>
      </c>
      <c r="L9" s="75">
        <v>23.54</v>
      </c>
      <c r="M9" s="34">
        <v>23.59</v>
      </c>
      <c r="N9" s="34">
        <f t="shared" si="1"/>
        <v>28.31</v>
      </c>
      <c r="O9" s="134">
        <v>23.54</v>
      </c>
      <c r="P9" s="34">
        <v>24.33</v>
      </c>
      <c r="Q9" s="34">
        <f t="shared" si="2"/>
        <v>29.2</v>
      </c>
      <c r="R9" s="135">
        <v>24.4</v>
      </c>
      <c r="S9" s="93" t="s">
        <v>19</v>
      </c>
      <c r="T9" s="94" t="s">
        <v>97</v>
      </c>
      <c r="U9" s="95">
        <v>44154</v>
      </c>
      <c r="V9" s="5">
        <f t="shared" si="3"/>
        <v>0</v>
      </c>
      <c r="W9" s="98">
        <f t="shared" si="4"/>
        <v>3.6533559898045809</v>
      </c>
      <c r="X9" s="167" t="s">
        <v>143</v>
      </c>
      <c r="AG9" s="111"/>
      <c r="AH9" s="111"/>
      <c r="AI9" s="72"/>
      <c r="AJ9" s="112"/>
      <c r="AK9" s="112"/>
      <c r="AL9" s="188" t="str">
        <f t="shared" si="0"/>
        <v/>
      </c>
      <c r="AM9" s="72"/>
      <c r="AN9" s="111"/>
      <c r="AO9" s="111"/>
      <c r="AP9" s="72"/>
    </row>
    <row r="10" spans="1:42" ht="30" customHeight="1" x14ac:dyDescent="0.25">
      <c r="A10" s="39" t="s">
        <v>56</v>
      </c>
      <c r="B10" s="39" t="s">
        <v>60</v>
      </c>
      <c r="C10" s="87" t="s">
        <v>6</v>
      </c>
      <c r="D10" s="123" t="s">
        <v>90</v>
      </c>
      <c r="E10" s="89"/>
      <c r="F10" s="90"/>
      <c r="G10" s="90"/>
      <c r="H10" s="90"/>
      <c r="I10" s="90"/>
      <c r="J10" s="90" t="s">
        <v>43</v>
      </c>
      <c r="K10" s="89" t="s">
        <v>92</v>
      </c>
      <c r="L10" s="75">
        <v>37.14</v>
      </c>
      <c r="M10" s="34">
        <v>47.87</v>
      </c>
      <c r="N10" s="34">
        <f t="shared" si="1"/>
        <v>57.44</v>
      </c>
      <c r="O10" s="134">
        <v>37.14</v>
      </c>
      <c r="P10" s="7">
        <v>49.47</v>
      </c>
      <c r="Q10" s="7">
        <f t="shared" si="2"/>
        <v>59.36</v>
      </c>
      <c r="R10" s="7">
        <v>38.51</v>
      </c>
      <c r="S10" s="199" t="s">
        <v>19</v>
      </c>
      <c r="T10" s="94" t="s">
        <v>97</v>
      </c>
      <c r="U10" s="95">
        <v>44154</v>
      </c>
      <c r="V10" s="5">
        <f t="shared" si="3"/>
        <v>0</v>
      </c>
      <c r="W10" s="98">
        <f t="shared" si="4"/>
        <v>3.688745288099085</v>
      </c>
      <c r="X10" s="167" t="s">
        <v>143</v>
      </c>
      <c r="AG10" s="111"/>
      <c r="AH10" s="111"/>
      <c r="AI10" s="72"/>
      <c r="AJ10" s="112"/>
      <c r="AK10" s="112"/>
      <c r="AL10" s="188" t="str">
        <f t="shared" ref="AL10:AL14" si="5">IF(AK10&lt;&gt;"",AK10/R10*100-100,"")</f>
        <v/>
      </c>
      <c r="AM10" s="72"/>
      <c r="AN10" s="111"/>
      <c r="AO10" s="111"/>
      <c r="AP10" s="72"/>
    </row>
    <row r="11" spans="1:42" ht="30" customHeight="1" x14ac:dyDescent="0.25">
      <c r="A11" s="39" t="s">
        <v>56</v>
      </c>
      <c r="B11" s="39" t="s">
        <v>60</v>
      </c>
      <c r="C11" s="87" t="s">
        <v>7</v>
      </c>
      <c r="D11" s="123" t="s">
        <v>90</v>
      </c>
      <c r="E11" s="89"/>
      <c r="F11" s="90"/>
      <c r="G11" s="90"/>
      <c r="H11" s="90"/>
      <c r="I11" s="90"/>
      <c r="J11" s="90" t="s">
        <v>43</v>
      </c>
      <c r="K11" s="89" t="s">
        <v>92</v>
      </c>
      <c r="L11" s="75">
        <v>19.84</v>
      </c>
      <c r="M11" s="34">
        <v>23.58</v>
      </c>
      <c r="N11" s="34">
        <f t="shared" si="1"/>
        <v>28.3</v>
      </c>
      <c r="O11" s="134">
        <v>19.84</v>
      </c>
      <c r="P11" s="190">
        <v>24.26</v>
      </c>
      <c r="Q11" s="7">
        <f t="shared" si="2"/>
        <v>29.11</v>
      </c>
      <c r="R11" s="190">
        <v>20.57</v>
      </c>
      <c r="S11"/>
      <c r="T11"/>
      <c r="U11"/>
      <c r="V11" s="5">
        <f t="shared" si="3"/>
        <v>0</v>
      </c>
      <c r="W11" s="98">
        <f t="shared" si="4"/>
        <v>3.6794354838709751</v>
      </c>
      <c r="X11" s="167" t="s">
        <v>143</v>
      </c>
      <c r="AG11" s="111"/>
      <c r="AH11" s="111"/>
      <c r="AI11" s="72"/>
      <c r="AJ11" s="112"/>
      <c r="AK11" s="112"/>
      <c r="AL11" s="188" t="str">
        <f t="shared" si="5"/>
        <v/>
      </c>
      <c r="AM11" s="72"/>
      <c r="AN11" s="111"/>
      <c r="AO11" s="111"/>
      <c r="AP11" s="72"/>
    </row>
    <row r="12" spans="1:42" ht="45" customHeight="1" x14ac:dyDescent="0.25">
      <c r="A12" s="39" t="s">
        <v>56</v>
      </c>
      <c r="B12" s="39" t="s">
        <v>61</v>
      </c>
      <c r="C12" s="87" t="s">
        <v>6</v>
      </c>
      <c r="D12" s="88" t="s">
        <v>90</v>
      </c>
      <c r="E12" s="89"/>
      <c r="F12" s="90"/>
      <c r="G12" s="90"/>
      <c r="H12" s="90"/>
      <c r="I12" s="90"/>
      <c r="J12" s="91" t="s">
        <v>43</v>
      </c>
      <c r="K12" s="92" t="s">
        <v>92</v>
      </c>
      <c r="L12" s="75">
        <v>47.15</v>
      </c>
      <c r="M12" s="34">
        <v>118.88</v>
      </c>
      <c r="N12" s="34">
        <f t="shared" si="1"/>
        <v>142.66</v>
      </c>
      <c r="O12" s="134">
        <v>47.15</v>
      </c>
      <c r="P12" s="34">
        <v>122.49</v>
      </c>
      <c r="Q12" s="34">
        <f t="shared" si="2"/>
        <v>146.99</v>
      </c>
      <c r="R12" s="135">
        <v>49.03</v>
      </c>
      <c r="S12" s="79" t="s">
        <v>11</v>
      </c>
      <c r="T12" s="94" t="s">
        <v>97</v>
      </c>
      <c r="U12" s="95">
        <v>44154</v>
      </c>
      <c r="V12" s="5">
        <f t="shared" si="3"/>
        <v>0</v>
      </c>
      <c r="W12" s="98">
        <f t="shared" si="4"/>
        <v>3.9872746553552503</v>
      </c>
      <c r="X12" s="167" t="s">
        <v>143</v>
      </c>
      <c r="AG12" s="111"/>
      <c r="AH12" s="111"/>
      <c r="AI12" s="72"/>
      <c r="AJ12" s="112"/>
      <c r="AK12" s="112"/>
      <c r="AL12" s="188" t="str">
        <f t="shared" si="5"/>
        <v/>
      </c>
      <c r="AM12" s="72"/>
      <c r="AN12" s="111"/>
      <c r="AO12" s="111"/>
      <c r="AP12" s="72"/>
    </row>
    <row r="13" spans="1:42" ht="85.5" x14ac:dyDescent="0.25">
      <c r="A13" s="39" t="s">
        <v>56</v>
      </c>
      <c r="B13" s="149" t="s">
        <v>62</v>
      </c>
      <c r="C13" s="170" t="s">
        <v>6</v>
      </c>
      <c r="D13" s="171" t="s">
        <v>50</v>
      </c>
      <c r="E13" s="172"/>
      <c r="F13" s="173"/>
      <c r="G13" s="173"/>
      <c r="H13" s="173"/>
      <c r="I13" s="173"/>
      <c r="J13" s="173" t="s">
        <v>44</v>
      </c>
      <c r="K13" s="172" t="s">
        <v>92</v>
      </c>
      <c r="L13" s="151">
        <v>72.040000000000006</v>
      </c>
      <c r="M13" s="151">
        <v>97.74</v>
      </c>
      <c r="N13" s="151">
        <f t="shared" si="1"/>
        <v>97.74</v>
      </c>
      <c r="O13" s="151">
        <v>72.040000000000006</v>
      </c>
      <c r="P13" s="151">
        <v>98.2</v>
      </c>
      <c r="Q13" s="151">
        <f t="shared" si="2"/>
        <v>98.2</v>
      </c>
      <c r="R13" s="151">
        <v>74.7</v>
      </c>
      <c r="S13" s="174" t="s">
        <v>38</v>
      </c>
      <c r="T13" s="175" t="s">
        <v>156</v>
      </c>
      <c r="U13" s="176" t="s">
        <v>161</v>
      </c>
      <c r="V13" s="5">
        <f t="shared" si="3"/>
        <v>0</v>
      </c>
      <c r="W13" s="98">
        <f t="shared" si="4"/>
        <v>3.692393114936138</v>
      </c>
      <c r="X13" s="191" t="s">
        <v>163</v>
      </c>
      <c r="AG13" s="111"/>
      <c r="AH13" s="111"/>
      <c r="AI13" s="72"/>
      <c r="AJ13" s="112"/>
      <c r="AK13" s="112"/>
      <c r="AL13" s="188" t="str">
        <f t="shared" si="5"/>
        <v/>
      </c>
      <c r="AM13" s="72"/>
      <c r="AN13" s="111"/>
      <c r="AO13" s="111"/>
      <c r="AP13" s="72"/>
    </row>
    <row r="14" spans="1:42" ht="45" customHeight="1" x14ac:dyDescent="0.25">
      <c r="A14" s="39" t="s">
        <v>56</v>
      </c>
      <c r="B14" s="39" t="s">
        <v>63</v>
      </c>
      <c r="C14" s="87" t="s">
        <v>6</v>
      </c>
      <c r="D14" s="123" t="s">
        <v>90</v>
      </c>
      <c r="E14" s="89"/>
      <c r="F14" s="90"/>
      <c r="G14" s="90"/>
      <c r="H14" s="90"/>
      <c r="I14" s="90"/>
      <c r="J14" s="91" t="s">
        <v>43</v>
      </c>
      <c r="K14" s="92" t="s">
        <v>92</v>
      </c>
      <c r="L14" s="75">
        <v>34.270000000000003</v>
      </c>
      <c r="M14" s="34">
        <v>44.23</v>
      </c>
      <c r="N14" s="34">
        <f t="shared" si="1"/>
        <v>53.08</v>
      </c>
      <c r="O14" s="134">
        <v>34.270000000000003</v>
      </c>
      <c r="P14" s="34">
        <v>45.24</v>
      </c>
      <c r="Q14" s="34">
        <f t="shared" si="2"/>
        <v>54.29</v>
      </c>
      <c r="R14" s="135">
        <v>35.64</v>
      </c>
      <c r="S14" s="93" t="s">
        <v>19</v>
      </c>
      <c r="T14" s="94" t="s">
        <v>97</v>
      </c>
      <c r="U14" s="95">
        <v>44154</v>
      </c>
      <c r="V14" s="5">
        <f t="shared" si="3"/>
        <v>0</v>
      </c>
      <c r="W14" s="98">
        <f t="shared" si="4"/>
        <v>3.9976655967318209</v>
      </c>
      <c r="X14" s="167" t="s">
        <v>143</v>
      </c>
      <c r="AG14" s="111"/>
      <c r="AH14" s="111"/>
      <c r="AI14" s="72"/>
      <c r="AJ14" s="112"/>
      <c r="AK14" s="112"/>
      <c r="AL14" s="188" t="str">
        <f t="shared" si="5"/>
        <v/>
      </c>
      <c r="AM14" s="72"/>
      <c r="AN14" s="111"/>
      <c r="AO14" s="111"/>
      <c r="AP14" s="72"/>
    </row>
    <row r="15" spans="1:42" ht="45.75" customHeight="1" x14ac:dyDescent="0.25">
      <c r="A15" s="39" t="s">
        <v>64</v>
      </c>
      <c r="B15" s="39" t="s">
        <v>65</v>
      </c>
      <c r="C15" s="87" t="s">
        <v>6</v>
      </c>
      <c r="D15" s="80" t="s">
        <v>41</v>
      </c>
      <c r="E15" s="81"/>
      <c r="F15" s="82"/>
      <c r="G15" s="82"/>
      <c r="H15" s="82"/>
      <c r="I15" s="82"/>
      <c r="J15" s="82" t="s">
        <v>43</v>
      </c>
      <c r="K15" s="97" t="s">
        <v>92</v>
      </c>
      <c r="L15" s="75">
        <v>17.48</v>
      </c>
      <c r="M15" s="34">
        <v>14.57</v>
      </c>
      <c r="N15" s="34">
        <f t="shared" ref="N15" si="6">IF(J15="общ",ROUND(M15*1.2,2),ROUND(M15,2))</f>
        <v>17.48</v>
      </c>
      <c r="O15" s="134">
        <v>17.48</v>
      </c>
      <c r="P15" s="34"/>
      <c r="Q15" s="34">
        <f t="shared" ref="Q15" si="7">IF(J15="общ",ROUND(P15*1.2,2),ROUND(P15,2))</f>
        <v>0</v>
      </c>
      <c r="R15" s="144"/>
      <c r="S15" s="79" t="s">
        <v>12</v>
      </c>
      <c r="T15" s="81" t="s">
        <v>83</v>
      </c>
      <c r="U15" s="124" t="s">
        <v>82</v>
      </c>
      <c r="V15" s="88">
        <f t="shared" ref="V15" si="8">O15/L15*100-100</f>
        <v>0</v>
      </c>
      <c r="W15" s="132">
        <f t="shared" ref="W15" si="9">R15/L15*100-100</f>
        <v>-100</v>
      </c>
      <c r="X15" s="133"/>
      <c r="Y15" s="133"/>
      <c r="AG15" s="111"/>
      <c r="AH15" s="111"/>
      <c r="AI15" s="72"/>
      <c r="AJ15" s="112"/>
      <c r="AK15" s="112"/>
      <c r="AL15" s="188" t="str">
        <f t="shared" ref="AL15" si="10">IF(AK15&lt;&gt;"",AK15/R15*100-100,"")</f>
        <v/>
      </c>
      <c r="AM15" s="72"/>
      <c r="AN15" s="111"/>
      <c r="AO15" s="111"/>
      <c r="AP15" s="72"/>
    </row>
    <row r="16" spans="1:42" ht="42.75" customHeight="1" x14ac:dyDescent="0.25">
      <c r="A16" s="39" t="s">
        <v>66</v>
      </c>
      <c r="B16" s="39" t="s">
        <v>67</v>
      </c>
      <c r="C16" s="80" t="s">
        <v>6</v>
      </c>
      <c r="D16" s="80" t="s">
        <v>52</v>
      </c>
      <c r="E16" s="88"/>
      <c r="F16" s="83"/>
      <c r="G16" s="83"/>
      <c r="H16" s="83"/>
      <c r="I16" s="83"/>
      <c r="J16" s="82" t="s">
        <v>44</v>
      </c>
      <c r="K16" s="97" t="s">
        <v>94</v>
      </c>
      <c r="L16" s="86">
        <v>50.66</v>
      </c>
      <c r="M16" s="86">
        <v>50.66</v>
      </c>
      <c r="N16" s="178">
        <f>IF(J16="общ",ROUND(M16*1.2,2),ROUND(M16,2))</f>
        <v>50.66</v>
      </c>
      <c r="O16" s="86">
        <v>50.66</v>
      </c>
      <c r="P16" s="86">
        <v>52.52</v>
      </c>
      <c r="Q16" s="178">
        <f>IF(J16="общ",ROUND(P16*1.2,2),ROUND(P16,2))</f>
        <v>52.52</v>
      </c>
      <c r="R16" s="86">
        <v>52.52</v>
      </c>
      <c r="S16" s="182" t="s">
        <v>28</v>
      </c>
      <c r="T16" s="180" t="s">
        <v>105</v>
      </c>
      <c r="U16" s="181" t="s">
        <v>106</v>
      </c>
      <c r="V16" s="5">
        <f>O16/L16*100-100</f>
        <v>0</v>
      </c>
      <c r="W16" s="98">
        <f>R16/L16*100-100</f>
        <v>3.6715357283853223</v>
      </c>
      <c r="X16" s="194" t="s">
        <v>167</v>
      </c>
      <c r="AG16" s="111"/>
      <c r="AH16" s="111"/>
      <c r="AI16" s="72"/>
      <c r="AJ16" s="112"/>
      <c r="AK16" s="112"/>
      <c r="AL16" s="188" t="str">
        <f t="shared" ref="AL16" si="11">IF(AK16&lt;&gt;"",AK16/R16*100-100,"")</f>
        <v/>
      </c>
      <c r="AM16" s="72"/>
      <c r="AN16" s="111"/>
      <c r="AO16" s="111"/>
      <c r="AP16" s="72"/>
    </row>
    <row r="17" spans="1:42" ht="95.25" customHeight="1" x14ac:dyDescent="0.25">
      <c r="A17" s="39" t="s">
        <v>68</v>
      </c>
      <c r="B17" s="39" t="s">
        <v>69</v>
      </c>
      <c r="C17" s="182" t="s">
        <v>6</v>
      </c>
      <c r="D17" s="177" t="s">
        <v>24</v>
      </c>
      <c r="E17" s="180"/>
      <c r="F17" s="179"/>
      <c r="G17" s="179"/>
      <c r="H17" s="179"/>
      <c r="I17" s="179"/>
      <c r="J17" s="179" t="s">
        <v>44</v>
      </c>
      <c r="K17" s="183" t="s">
        <v>94</v>
      </c>
      <c r="L17" s="178">
        <v>48.7</v>
      </c>
      <c r="M17" s="178">
        <v>142.75</v>
      </c>
      <c r="N17" s="178">
        <f t="shared" ref="N17:N18" si="12">IF(J17="общ",ROUND(M17*1.2,2),ROUND(M17,2))</f>
        <v>142.75</v>
      </c>
      <c r="O17" s="178">
        <v>48.7</v>
      </c>
      <c r="P17" s="184">
        <v>147.94999999999999</v>
      </c>
      <c r="Q17" s="178">
        <f t="shared" ref="Q17:Q18" si="13">IF(J17="общ",ROUND(P17*1.2,2),ROUND(P17,2))</f>
        <v>147.94999999999999</v>
      </c>
      <c r="R17" s="184">
        <v>49.51</v>
      </c>
      <c r="S17" s="182" t="s">
        <v>23</v>
      </c>
      <c r="T17" s="180" t="s">
        <v>130</v>
      </c>
      <c r="U17" s="181" t="s">
        <v>131</v>
      </c>
      <c r="V17" s="86">
        <f t="shared" ref="V17:V18" si="14">O17/L17*100-100</f>
        <v>0</v>
      </c>
      <c r="W17" s="185">
        <f t="shared" ref="W17:W18" si="15">R17/L17*100-100</f>
        <v>1.6632443531827477</v>
      </c>
      <c r="X17" s="186" t="s">
        <v>159</v>
      </c>
      <c r="Y17" s="187"/>
      <c r="Z17" s="187"/>
      <c r="AG17" s="111"/>
      <c r="AH17" s="111"/>
      <c r="AI17" s="72"/>
      <c r="AJ17" s="112"/>
      <c r="AK17" s="112"/>
      <c r="AL17" s="188" t="str">
        <f t="shared" ref="AL17:AL18" si="16">IF(AK17&lt;&gt;"",AK17/R17*100-100,"")</f>
        <v/>
      </c>
      <c r="AM17" s="72"/>
      <c r="AN17" s="111"/>
      <c r="AO17" s="111"/>
      <c r="AP17" s="72"/>
    </row>
    <row r="18" spans="1:42" ht="110.25" customHeight="1" x14ac:dyDescent="0.25">
      <c r="A18" s="39" t="s">
        <v>68</v>
      </c>
      <c r="B18" s="39" t="s">
        <v>69</v>
      </c>
      <c r="C18" s="79" t="s">
        <v>7</v>
      </c>
      <c r="D18" s="154" t="s">
        <v>24</v>
      </c>
      <c r="E18" s="155"/>
      <c r="F18" s="156"/>
      <c r="G18" s="156"/>
      <c r="H18" s="156"/>
      <c r="I18" s="156"/>
      <c r="J18" s="156" t="s">
        <v>44</v>
      </c>
      <c r="K18" s="155" t="s">
        <v>94</v>
      </c>
      <c r="L18" s="144">
        <v>15.22</v>
      </c>
      <c r="M18" s="144">
        <v>15.22</v>
      </c>
      <c r="N18" s="144">
        <f t="shared" si="12"/>
        <v>15.22</v>
      </c>
      <c r="O18" s="144">
        <v>15.22</v>
      </c>
      <c r="P18" s="145">
        <v>16.260000000000002</v>
      </c>
      <c r="Q18" s="144">
        <f t="shared" si="13"/>
        <v>16.260000000000002</v>
      </c>
      <c r="R18" s="145">
        <v>16.260000000000002</v>
      </c>
      <c r="S18" s="157" t="s">
        <v>23</v>
      </c>
      <c r="T18" s="155" t="s">
        <v>132</v>
      </c>
      <c r="U18" s="158" t="s">
        <v>158</v>
      </c>
      <c r="V18" s="5">
        <f t="shared" si="14"/>
        <v>0</v>
      </c>
      <c r="W18" s="98">
        <f t="shared" si="15"/>
        <v>6.8331143232588829</v>
      </c>
      <c r="AG18" s="111"/>
      <c r="AH18" s="111"/>
      <c r="AI18" s="72"/>
      <c r="AJ18" s="112"/>
      <c r="AK18" s="112"/>
      <c r="AL18" s="188" t="str">
        <f t="shared" si="16"/>
        <v/>
      </c>
      <c r="AM18" s="72"/>
      <c r="AN18" s="111"/>
      <c r="AO18" s="111"/>
      <c r="AP18" s="72"/>
    </row>
    <row r="19" spans="1:42" ht="90" x14ac:dyDescent="0.25">
      <c r="A19" s="39" t="s">
        <v>70</v>
      </c>
      <c r="B19" s="39" t="s">
        <v>71</v>
      </c>
      <c r="C19" s="29" t="s">
        <v>3</v>
      </c>
      <c r="D19" s="32" t="s">
        <v>45</v>
      </c>
      <c r="E19" s="33">
        <v>4.7399999999999998E-2</v>
      </c>
      <c r="F19" s="30"/>
      <c r="G19" s="30">
        <f>E19*O19+O20</f>
        <v>0</v>
      </c>
      <c r="H19" s="30"/>
      <c r="I19" s="30">
        <f>E19*R19+R20</f>
        <v>118.55878000000001</v>
      </c>
      <c r="J19" s="25" t="s">
        <v>44</v>
      </c>
      <c r="K19" s="33" t="s">
        <v>4</v>
      </c>
      <c r="L19" s="68">
        <v>1734.1</v>
      </c>
      <c r="M19" s="54"/>
      <c r="N19" s="34">
        <f t="shared" ref="N19:N28" si="17">IF(J19="общ",ROUND(M19*1.2,2),ROUND(M19,2))</f>
        <v>0</v>
      </c>
      <c r="O19" s="141"/>
      <c r="P19" s="21"/>
      <c r="Q19" s="34"/>
      <c r="R19" s="136">
        <v>1794.7</v>
      </c>
      <c r="S19" s="31" t="s">
        <v>11</v>
      </c>
      <c r="T19" s="15" t="s">
        <v>152</v>
      </c>
      <c r="U19" s="41" t="s">
        <v>153</v>
      </c>
      <c r="V19" s="5">
        <f t="shared" ref="V19:V28" si="18">O19/L19*100-100</f>
        <v>-100</v>
      </c>
      <c r="W19" s="98">
        <f t="shared" ref="W19:W28" si="19">R19/L19*100-100</f>
        <v>3.4946081540857108</v>
      </c>
      <c r="X19" s="166" t="s">
        <v>143</v>
      </c>
      <c r="AG19" s="111"/>
      <c r="AH19" s="111"/>
      <c r="AI19" s="103"/>
      <c r="AJ19" s="112"/>
      <c r="AK19" s="112"/>
      <c r="AL19" s="188" t="str">
        <f t="shared" ref="AL19:AL28" si="20">IF(AK19&lt;&gt;"",AK19/R19*100-100,"")</f>
        <v/>
      </c>
      <c r="AM19" s="72"/>
      <c r="AN19" s="111"/>
      <c r="AO19" s="111"/>
      <c r="AP19" s="72"/>
    </row>
    <row r="20" spans="1:42" ht="30" customHeight="1" x14ac:dyDescent="0.25">
      <c r="A20" s="39" t="s">
        <v>70</v>
      </c>
      <c r="B20" s="39" t="s">
        <v>71</v>
      </c>
      <c r="C20" s="29" t="s">
        <v>5</v>
      </c>
      <c r="D20"/>
      <c r="E20" s="33">
        <v>4.7399999999999998E-2</v>
      </c>
      <c r="F20" s="61"/>
      <c r="G20" s="30">
        <f>E19*N19+N20</f>
        <v>0</v>
      </c>
      <c r="H20" s="30"/>
      <c r="I20" s="30">
        <f>E19*Q19+Q20</f>
        <v>0</v>
      </c>
      <c r="J20" s="64" t="s">
        <v>44</v>
      </c>
      <c r="K20" s="26" t="s">
        <v>20</v>
      </c>
      <c r="L20" s="68">
        <v>32.36</v>
      </c>
      <c r="M20" s="54"/>
      <c r="N20" s="34">
        <f t="shared" si="17"/>
        <v>0</v>
      </c>
      <c r="O20" s="141"/>
      <c r="P20" s="21"/>
      <c r="Q20" s="34"/>
      <c r="R20" s="136">
        <v>33.49</v>
      </c>
      <c r="S20"/>
      <c r="T20"/>
      <c r="U20"/>
      <c r="V20" s="5">
        <f t="shared" si="18"/>
        <v>-100</v>
      </c>
      <c r="W20" s="98">
        <f>R20/L20*100-100</f>
        <v>3.4919653893695966</v>
      </c>
      <c r="X20" s="166" t="s">
        <v>143</v>
      </c>
      <c r="AG20" s="111"/>
      <c r="AH20" s="111"/>
      <c r="AI20" s="103"/>
      <c r="AJ20" s="112"/>
      <c r="AK20" s="112"/>
      <c r="AL20" s="188" t="str">
        <f t="shared" si="20"/>
        <v/>
      </c>
      <c r="AM20" s="72"/>
      <c r="AN20" s="111"/>
      <c r="AO20" s="111"/>
      <c r="AP20" s="72"/>
    </row>
    <row r="21" spans="1:42" ht="30" customHeight="1" x14ac:dyDescent="0.25">
      <c r="A21" s="39" t="s">
        <v>70</v>
      </c>
      <c r="B21" s="39" t="s">
        <v>71</v>
      </c>
      <c r="C21" s="29" t="s">
        <v>3</v>
      </c>
      <c r="D21" s="32" t="s">
        <v>46</v>
      </c>
      <c r="E21" s="33">
        <v>4.7399999999999998E-2</v>
      </c>
      <c r="F21" s="30"/>
      <c r="G21" s="30">
        <f>E21*O21+O22</f>
        <v>0</v>
      </c>
      <c r="H21" s="30"/>
      <c r="I21" s="30">
        <f>E21*R21+R22</f>
        <v>174.00006400000001</v>
      </c>
      <c r="J21" s="25" t="s">
        <v>44</v>
      </c>
      <c r="K21" s="33" t="s">
        <v>4</v>
      </c>
      <c r="L21" s="68">
        <v>3135.62</v>
      </c>
      <c r="M21" s="54"/>
      <c r="N21" s="34">
        <f t="shared" si="17"/>
        <v>0</v>
      </c>
      <c r="O21" s="141"/>
      <c r="P21" s="21"/>
      <c r="Q21" s="34"/>
      <c r="R21" s="136">
        <v>3245.36</v>
      </c>
      <c r="S21"/>
      <c r="T21"/>
      <c r="U21"/>
      <c r="V21" s="5">
        <f t="shared" si="18"/>
        <v>-100</v>
      </c>
      <c r="W21" s="98">
        <f t="shared" si="19"/>
        <v>3.4997863261492199</v>
      </c>
      <c r="X21" s="166" t="s">
        <v>143</v>
      </c>
      <c r="AG21" s="111"/>
      <c r="AH21" s="111"/>
      <c r="AI21" s="103"/>
      <c r="AJ21" s="112"/>
      <c r="AK21" s="112"/>
      <c r="AL21" s="188" t="str">
        <f t="shared" si="20"/>
        <v/>
      </c>
      <c r="AM21" s="72"/>
      <c r="AN21" s="111"/>
      <c r="AO21" s="111"/>
      <c r="AP21" s="72"/>
    </row>
    <row r="22" spans="1:42" ht="30" customHeight="1" x14ac:dyDescent="0.25">
      <c r="A22" s="39" t="s">
        <v>70</v>
      </c>
      <c r="B22" s="39" t="s">
        <v>71</v>
      </c>
      <c r="C22" s="29" t="s">
        <v>5</v>
      </c>
      <c r="D22"/>
      <c r="E22" s="33">
        <v>4.7399999999999998E-2</v>
      </c>
      <c r="F22" s="61"/>
      <c r="G22" s="30">
        <f>E21*N21+N22</f>
        <v>0</v>
      </c>
      <c r="H22" s="30"/>
      <c r="I22" s="30">
        <f>E21*Q21+Q22</f>
        <v>0</v>
      </c>
      <c r="J22" s="64" t="s">
        <v>44</v>
      </c>
      <c r="K22" s="26" t="s">
        <v>93</v>
      </c>
      <c r="L22" s="68">
        <v>19.489999999999998</v>
      </c>
      <c r="M22" s="54"/>
      <c r="N22" s="34">
        <f t="shared" si="17"/>
        <v>0</v>
      </c>
      <c r="O22" s="141"/>
      <c r="P22" s="21"/>
      <c r="Q22" s="34"/>
      <c r="R22" s="136">
        <v>20.170000000000002</v>
      </c>
      <c r="S22"/>
      <c r="T22"/>
      <c r="U22"/>
      <c r="V22" s="5">
        <f t="shared" si="18"/>
        <v>-100</v>
      </c>
      <c r="W22" s="98">
        <f t="shared" si="19"/>
        <v>3.488968701898429</v>
      </c>
      <c r="X22" s="166" t="s">
        <v>143</v>
      </c>
      <c r="AG22" s="111"/>
      <c r="AH22" s="111"/>
      <c r="AI22" s="103"/>
      <c r="AJ22" s="112"/>
      <c r="AK22" s="112"/>
      <c r="AL22" s="188" t="str">
        <f t="shared" si="20"/>
        <v/>
      </c>
      <c r="AM22" s="72"/>
      <c r="AN22" s="111"/>
      <c r="AO22" s="111"/>
      <c r="AP22" s="72"/>
    </row>
    <row r="23" spans="1:42" ht="30" customHeight="1" x14ac:dyDescent="0.25">
      <c r="A23" s="39" t="s">
        <v>70</v>
      </c>
      <c r="B23" s="39" t="s">
        <v>71</v>
      </c>
      <c r="C23" s="29" t="s">
        <v>3</v>
      </c>
      <c r="D23" s="32" t="s">
        <v>47</v>
      </c>
      <c r="E23" s="33">
        <v>4.7399999999999998E-2</v>
      </c>
      <c r="F23" s="30"/>
      <c r="G23" s="30">
        <f>E23*O23+O24</f>
        <v>0</v>
      </c>
      <c r="H23" s="30"/>
      <c r="I23" s="30">
        <f>E23*R23+R24</f>
        <v>229.75375199999996</v>
      </c>
      <c r="J23" s="25" t="s">
        <v>44</v>
      </c>
      <c r="K23" s="33" t="s">
        <v>4</v>
      </c>
      <c r="L23" s="68">
        <v>4072.93</v>
      </c>
      <c r="M23" s="54"/>
      <c r="N23" s="34">
        <f t="shared" si="17"/>
        <v>0</v>
      </c>
      <c r="O23" s="141"/>
      <c r="P23" s="21"/>
      <c r="Q23" s="34"/>
      <c r="R23" s="136">
        <v>4215.4799999999996</v>
      </c>
      <c r="S23"/>
      <c r="T23"/>
      <c r="U23"/>
      <c r="V23" s="5">
        <f t="shared" si="18"/>
        <v>-100</v>
      </c>
      <c r="W23" s="98">
        <f>R23/L23*100-100</f>
        <v>3.4999373915092917</v>
      </c>
      <c r="X23" s="166" t="s">
        <v>143</v>
      </c>
      <c r="AG23" s="111"/>
      <c r="AH23" s="111"/>
      <c r="AI23" s="103"/>
      <c r="AJ23" s="112"/>
      <c r="AK23" s="112"/>
      <c r="AL23" s="188" t="str">
        <f t="shared" si="20"/>
        <v/>
      </c>
      <c r="AM23" s="72"/>
      <c r="AN23" s="111"/>
      <c r="AO23" s="111"/>
      <c r="AP23" s="72"/>
    </row>
    <row r="24" spans="1:42" ht="30" customHeight="1" x14ac:dyDescent="0.25">
      <c r="A24" s="39" t="s">
        <v>70</v>
      </c>
      <c r="B24" s="39" t="s">
        <v>71</v>
      </c>
      <c r="C24" s="29" t="s">
        <v>5</v>
      </c>
      <c r="D24"/>
      <c r="E24" s="33">
        <v>4.7399999999999998E-2</v>
      </c>
      <c r="F24" s="61"/>
      <c r="G24" s="30">
        <f>E23*N23+N24</f>
        <v>0</v>
      </c>
      <c r="H24" s="30"/>
      <c r="I24" s="30">
        <f>E23*Q23+Q24</f>
        <v>0</v>
      </c>
      <c r="J24" s="64" t="s">
        <v>44</v>
      </c>
      <c r="K24" s="26" t="s">
        <v>93</v>
      </c>
      <c r="L24" s="68">
        <v>28.93</v>
      </c>
      <c r="M24" s="54"/>
      <c r="N24" s="34">
        <f t="shared" si="17"/>
        <v>0</v>
      </c>
      <c r="O24" s="141"/>
      <c r="P24" s="21"/>
      <c r="Q24" s="34"/>
      <c r="R24" s="136">
        <v>29.94</v>
      </c>
      <c r="S24"/>
      <c r="T24"/>
      <c r="U24"/>
      <c r="V24" s="5">
        <f t="shared" si="18"/>
        <v>-100</v>
      </c>
      <c r="W24" s="98">
        <f t="shared" si="19"/>
        <v>3.4911856204631988</v>
      </c>
      <c r="X24" s="166" t="s">
        <v>143</v>
      </c>
      <c r="AG24" s="111"/>
      <c r="AH24" s="111"/>
      <c r="AI24" s="103"/>
      <c r="AJ24" s="112"/>
      <c r="AK24" s="112"/>
      <c r="AL24" s="188" t="str">
        <f t="shared" si="20"/>
        <v/>
      </c>
      <c r="AM24" s="72"/>
      <c r="AN24" s="111"/>
      <c r="AO24" s="111"/>
      <c r="AP24" s="72"/>
    </row>
    <row r="25" spans="1:42" ht="75" x14ac:dyDescent="0.25">
      <c r="A25" s="39" t="s">
        <v>70</v>
      </c>
      <c r="B25" s="39" t="s">
        <v>71</v>
      </c>
      <c r="C25" s="24" t="s">
        <v>17</v>
      </c>
      <c r="D25" s="32" t="s">
        <v>95</v>
      </c>
      <c r="E25" s="33">
        <v>2.81E-2</v>
      </c>
      <c r="F25" s="30" t="e">
        <f>ROUND(G25/1.2,2)</f>
        <v>#REF!</v>
      </c>
      <c r="G25" s="30" t="e">
        <f>#REF!</f>
        <v>#REF!</v>
      </c>
      <c r="H25" s="30">
        <f>ROUND(I25/1.2,2)</f>
        <v>0</v>
      </c>
      <c r="I25" s="30">
        <f>O25</f>
        <v>0</v>
      </c>
      <c r="J25" s="25" t="s">
        <v>44</v>
      </c>
      <c r="K25" s="33" t="s">
        <v>4</v>
      </c>
      <c r="L25" s="68">
        <v>1734.1</v>
      </c>
      <c r="M25" s="54"/>
      <c r="N25" s="34">
        <f t="shared" si="17"/>
        <v>0</v>
      </c>
      <c r="O25" s="141"/>
      <c r="P25" s="21"/>
      <c r="Q25" s="34"/>
      <c r="R25" s="136">
        <v>1794.7</v>
      </c>
      <c r="S25" s="31" t="s">
        <v>11</v>
      </c>
      <c r="T25" s="15" t="s">
        <v>154</v>
      </c>
      <c r="U25" s="41" t="s">
        <v>153</v>
      </c>
      <c r="V25" s="5">
        <f t="shared" si="18"/>
        <v>-100</v>
      </c>
      <c r="W25" s="98">
        <f t="shared" si="19"/>
        <v>3.4946081540857108</v>
      </c>
      <c r="X25" s="166" t="s">
        <v>143</v>
      </c>
      <c r="AG25" s="111"/>
      <c r="AH25" s="111"/>
      <c r="AI25" s="103"/>
      <c r="AJ25" s="112"/>
      <c r="AK25" s="112"/>
      <c r="AL25" s="188" t="str">
        <f t="shared" si="20"/>
        <v/>
      </c>
      <c r="AM25" s="72"/>
      <c r="AN25" s="111"/>
      <c r="AO25" s="111"/>
      <c r="AP25" s="72"/>
    </row>
    <row r="26" spans="1:42" ht="45" customHeight="1" x14ac:dyDescent="0.25">
      <c r="A26" s="39" t="s">
        <v>70</v>
      </c>
      <c r="B26" s="39" t="s">
        <v>71</v>
      </c>
      <c r="C26" s="24" t="s">
        <v>17</v>
      </c>
      <c r="D26" s="32" t="s">
        <v>48</v>
      </c>
      <c r="E26" s="33">
        <v>2.81E-2</v>
      </c>
      <c r="F26" s="30" t="e">
        <f>ROUND(G26/1.2,2)</f>
        <v>#REF!</v>
      </c>
      <c r="G26" s="30" t="e">
        <f>#REF!</f>
        <v>#REF!</v>
      </c>
      <c r="H26" s="30">
        <f>ROUND(I26/1.2,2)</f>
        <v>0</v>
      </c>
      <c r="I26" s="30">
        <f>O26</f>
        <v>0</v>
      </c>
      <c r="J26" s="25" t="s">
        <v>44</v>
      </c>
      <c r="K26" s="33" t="s">
        <v>4</v>
      </c>
      <c r="L26" s="68">
        <v>3135.62</v>
      </c>
      <c r="M26" s="54"/>
      <c r="N26" s="34">
        <f t="shared" si="17"/>
        <v>0</v>
      </c>
      <c r="O26" s="141"/>
      <c r="P26" s="21"/>
      <c r="Q26" s="34"/>
      <c r="R26" s="136">
        <v>3245.36</v>
      </c>
      <c r="S26"/>
      <c r="T26"/>
      <c r="U26"/>
      <c r="V26" s="5">
        <f t="shared" si="18"/>
        <v>-100</v>
      </c>
      <c r="W26" s="98">
        <f t="shared" si="19"/>
        <v>3.4997863261492199</v>
      </c>
      <c r="X26" s="166" t="s">
        <v>143</v>
      </c>
      <c r="AG26" s="111"/>
      <c r="AH26" s="111"/>
      <c r="AI26" s="103"/>
      <c r="AJ26" s="112"/>
      <c r="AK26" s="112"/>
      <c r="AL26" s="188" t="str">
        <f t="shared" si="20"/>
        <v/>
      </c>
      <c r="AM26" s="72"/>
      <c r="AN26" s="111"/>
      <c r="AO26" s="111"/>
      <c r="AP26" s="72"/>
    </row>
    <row r="27" spans="1:42" ht="45" customHeight="1" x14ac:dyDescent="0.25">
      <c r="A27" s="39" t="s">
        <v>70</v>
      </c>
      <c r="B27" s="39" t="s">
        <v>71</v>
      </c>
      <c r="C27" s="24" t="s">
        <v>17</v>
      </c>
      <c r="D27" s="32" t="s">
        <v>47</v>
      </c>
      <c r="E27" s="33">
        <v>2.81E-2</v>
      </c>
      <c r="F27" s="30" t="e">
        <f>ROUND(G27/1.2,2)</f>
        <v>#REF!</v>
      </c>
      <c r="G27" s="30" t="e">
        <f>#REF!</f>
        <v>#REF!</v>
      </c>
      <c r="H27" s="30">
        <f>ROUND(I27/1.2,2)</f>
        <v>0</v>
      </c>
      <c r="I27" s="30">
        <f>O27</f>
        <v>0</v>
      </c>
      <c r="J27" s="25" t="s">
        <v>44</v>
      </c>
      <c r="K27" s="33" t="s">
        <v>4</v>
      </c>
      <c r="L27" s="68">
        <v>4072.93</v>
      </c>
      <c r="M27" s="54"/>
      <c r="N27" s="34">
        <f t="shared" si="17"/>
        <v>0</v>
      </c>
      <c r="O27" s="141"/>
      <c r="P27" s="21"/>
      <c r="Q27" s="34"/>
      <c r="R27" s="136">
        <v>4215.4799999999996</v>
      </c>
      <c r="S27"/>
      <c r="T27"/>
      <c r="U27"/>
      <c r="V27" s="5">
        <f t="shared" si="18"/>
        <v>-100</v>
      </c>
      <c r="W27" s="98">
        <f>R27/L27*100-100</f>
        <v>3.4999373915092917</v>
      </c>
      <c r="X27" s="166" t="s">
        <v>143</v>
      </c>
      <c r="AG27" s="111"/>
      <c r="AH27" s="111"/>
      <c r="AI27" s="103"/>
      <c r="AJ27" s="112"/>
      <c r="AK27" s="112"/>
      <c r="AL27" s="188" t="str">
        <f t="shared" si="20"/>
        <v/>
      </c>
      <c r="AM27" s="72"/>
      <c r="AN27" s="111"/>
      <c r="AO27" s="111"/>
      <c r="AP27" s="72"/>
    </row>
    <row r="28" spans="1:42" ht="45" customHeight="1" x14ac:dyDescent="0.25">
      <c r="A28" s="39" t="s">
        <v>70</v>
      </c>
      <c r="B28" s="39" t="s">
        <v>71</v>
      </c>
      <c r="C28" s="24" t="s">
        <v>17</v>
      </c>
      <c r="D28" s="32" t="s">
        <v>49</v>
      </c>
      <c r="E28" s="33">
        <v>2.81E-2</v>
      </c>
      <c r="F28" s="30" t="e">
        <f>ROUND(G28/1.2,2)</f>
        <v>#REF!</v>
      </c>
      <c r="G28" s="30" t="e">
        <f>#REF!</f>
        <v>#REF!</v>
      </c>
      <c r="H28" s="62">
        <f>333.64/1.2</f>
        <v>278.03333333333336</v>
      </c>
      <c r="I28" s="30">
        <f>O28</f>
        <v>0</v>
      </c>
      <c r="J28" s="25" t="s">
        <v>44</v>
      </c>
      <c r="K28" s="33" t="s">
        <v>4</v>
      </c>
      <c r="L28" s="68">
        <v>381.59</v>
      </c>
      <c r="M28" s="54"/>
      <c r="N28" s="34">
        <f t="shared" si="17"/>
        <v>0</v>
      </c>
      <c r="O28" s="141"/>
      <c r="P28" s="21"/>
      <c r="Q28" s="34"/>
      <c r="R28" s="136">
        <v>394.94</v>
      </c>
      <c r="S28"/>
      <c r="T28"/>
      <c r="U28"/>
      <c r="V28" s="5">
        <f t="shared" si="18"/>
        <v>-100</v>
      </c>
      <c r="W28" s="98">
        <f t="shared" si="19"/>
        <v>3.4985193532325383</v>
      </c>
      <c r="X28" s="166" t="s">
        <v>143</v>
      </c>
      <c r="AG28" s="111"/>
      <c r="AH28" s="111"/>
      <c r="AI28" s="103"/>
      <c r="AJ28" s="112"/>
      <c r="AK28" s="112"/>
      <c r="AL28" s="188" t="str">
        <f t="shared" si="20"/>
        <v/>
      </c>
      <c r="AM28" s="72"/>
      <c r="AN28" s="111"/>
      <c r="AO28" s="111"/>
      <c r="AP28" s="72"/>
    </row>
    <row r="29" spans="1:42" ht="45" customHeight="1" x14ac:dyDescent="0.25">
      <c r="A29" s="39" t="s">
        <v>53</v>
      </c>
      <c r="B29" s="39" t="s">
        <v>54</v>
      </c>
      <c r="C29" s="18" t="s">
        <v>16</v>
      </c>
      <c r="D29" s="19"/>
      <c r="E29" s="12"/>
      <c r="F29" s="13"/>
      <c r="G29" s="14"/>
      <c r="H29" s="14"/>
      <c r="I29" s="14"/>
      <c r="J29" s="13"/>
      <c r="K29" s="20"/>
      <c r="L29" s="76"/>
      <c r="M29" s="21"/>
      <c r="N29" s="21"/>
      <c r="O29" s="140"/>
      <c r="P29" s="21"/>
      <c r="Q29" s="21"/>
      <c r="R29" s="136"/>
      <c r="S29" s="22"/>
      <c r="T29" s="4"/>
      <c r="U29" s="15"/>
      <c r="V29" s="5"/>
      <c r="W29" s="98"/>
      <c r="AG29" s="111"/>
      <c r="AH29" s="111"/>
      <c r="AI29" s="72"/>
      <c r="AJ29" s="112"/>
      <c r="AK29" s="112"/>
      <c r="AL29" s="188" t="str">
        <f t="shared" ref="AL29:AL35" si="21">IF(AK29&lt;&gt;"",AK29/R29*100-100,"")</f>
        <v/>
      </c>
      <c r="AM29" s="72"/>
      <c r="AN29" s="111"/>
      <c r="AO29" s="111"/>
      <c r="AP29" s="72"/>
    </row>
    <row r="30" spans="1:42" ht="150" x14ac:dyDescent="0.25">
      <c r="A30" s="39" t="s">
        <v>53</v>
      </c>
      <c r="B30" s="39" t="s">
        <v>54</v>
      </c>
      <c r="C30" s="23" t="s">
        <v>3</v>
      </c>
      <c r="D30" s="67" t="s">
        <v>27</v>
      </c>
      <c r="E30" s="5">
        <v>5.5599999999999997E-2</v>
      </c>
      <c r="F30" s="34"/>
      <c r="G30" s="7">
        <f>E30*O30+O31</f>
        <v>63.615951999999993</v>
      </c>
      <c r="H30" s="7"/>
      <c r="I30" s="7">
        <f>E30*R30+R31</f>
        <v>0</v>
      </c>
      <c r="J30" s="34" t="s">
        <v>44</v>
      </c>
      <c r="K30" s="5" t="s">
        <v>4</v>
      </c>
      <c r="L30" s="75">
        <v>783.92</v>
      </c>
      <c r="M30" s="54">
        <v>814.07</v>
      </c>
      <c r="N30" s="54">
        <f t="shared" ref="N30:N32" si="22">IF(J30="общ",ROUND(M30*1.2,2),ROUND(M30,2))</f>
        <v>814.07</v>
      </c>
      <c r="O30" s="141">
        <v>783.92</v>
      </c>
      <c r="P30" s="54"/>
      <c r="Q30" s="54">
        <f t="shared" ref="Q30:Q32" si="23">IF(J30="общ",ROUND(P30*1.2,2),ROUND(P30,2))</f>
        <v>0</v>
      </c>
      <c r="R30" s="137"/>
      <c r="S30" s="159" t="s">
        <v>11</v>
      </c>
      <c r="T30" s="63" t="s">
        <v>144</v>
      </c>
      <c r="U30" s="84" t="s">
        <v>104</v>
      </c>
      <c r="V30" s="5">
        <f t="shared" ref="V30:V32" si="24">O30/L30*100-100</f>
        <v>0</v>
      </c>
      <c r="W30" s="98">
        <f t="shared" ref="W30:W32" si="25">R30/L30*100-100</f>
        <v>-100</v>
      </c>
      <c r="X30" s="9" t="s">
        <v>143</v>
      </c>
      <c r="AG30" s="111"/>
      <c r="AH30" s="111"/>
      <c r="AI30" s="72"/>
      <c r="AJ30" s="112"/>
      <c r="AK30" s="112"/>
      <c r="AL30" s="188" t="str">
        <f t="shared" si="21"/>
        <v/>
      </c>
      <c r="AM30" s="72"/>
      <c r="AN30" s="111"/>
      <c r="AO30" s="111"/>
      <c r="AP30" s="72"/>
    </row>
    <row r="31" spans="1:42" ht="45" customHeight="1" x14ac:dyDescent="0.25">
      <c r="A31" s="39" t="s">
        <v>53</v>
      </c>
      <c r="B31" s="39" t="s">
        <v>54</v>
      </c>
      <c r="C31" s="23" t="s">
        <v>5</v>
      </c>
      <c r="D31"/>
      <c r="E31" s="5"/>
      <c r="F31" s="34"/>
      <c r="G31" s="7">
        <f>E30*N30+N31</f>
        <v>71.582291999999995</v>
      </c>
      <c r="H31" s="7"/>
      <c r="I31" s="7">
        <f>E30*Q30+Q31</f>
        <v>0</v>
      </c>
      <c r="J31" s="34" t="s">
        <v>44</v>
      </c>
      <c r="K31" s="5" t="s">
        <v>20</v>
      </c>
      <c r="L31" s="75">
        <v>20.03</v>
      </c>
      <c r="M31" s="54">
        <v>26.32</v>
      </c>
      <c r="N31" s="54">
        <f t="shared" si="22"/>
        <v>26.32</v>
      </c>
      <c r="O31" s="141">
        <v>20.03</v>
      </c>
      <c r="P31" s="54"/>
      <c r="Q31" s="54">
        <f t="shared" si="23"/>
        <v>0</v>
      </c>
      <c r="R31" s="137"/>
      <c r="S31"/>
      <c r="T31"/>
      <c r="U31"/>
      <c r="V31" s="5">
        <f t="shared" si="24"/>
        <v>0</v>
      </c>
      <c r="W31" s="98">
        <f t="shared" si="25"/>
        <v>-100</v>
      </c>
      <c r="X31" s="9" t="s">
        <v>143</v>
      </c>
      <c r="AG31" s="111"/>
      <c r="AH31" s="111"/>
      <c r="AI31" s="72"/>
      <c r="AJ31" s="112"/>
      <c r="AK31" s="112"/>
      <c r="AL31" s="188" t="str">
        <f t="shared" si="21"/>
        <v/>
      </c>
      <c r="AM31" s="72"/>
      <c r="AN31" s="111"/>
      <c r="AO31" s="111"/>
      <c r="AP31" s="72"/>
    </row>
    <row r="32" spans="1:42" ht="150" x14ac:dyDescent="0.25">
      <c r="A32" s="39" t="s">
        <v>53</v>
      </c>
      <c r="B32" s="39" t="s">
        <v>54</v>
      </c>
      <c r="C32" s="11" t="s">
        <v>17</v>
      </c>
      <c r="D32" s="67" t="s">
        <v>27</v>
      </c>
      <c r="E32" s="5">
        <v>3.9600000000000003E-2</v>
      </c>
      <c r="F32" s="34" t="e">
        <f>G32</f>
        <v>#REF!</v>
      </c>
      <c r="G32" s="7" t="e">
        <f>#REF!</f>
        <v>#REF!</v>
      </c>
      <c r="H32" s="7">
        <f>I32</f>
        <v>783.92</v>
      </c>
      <c r="I32" s="7">
        <f>O32</f>
        <v>783.92</v>
      </c>
      <c r="J32" s="34" t="s">
        <v>44</v>
      </c>
      <c r="K32" s="5" t="s">
        <v>4</v>
      </c>
      <c r="L32" s="75">
        <v>783.92</v>
      </c>
      <c r="M32" s="54">
        <v>814.07</v>
      </c>
      <c r="N32" s="54">
        <f t="shared" si="22"/>
        <v>814.07</v>
      </c>
      <c r="O32" s="141">
        <v>783.92</v>
      </c>
      <c r="P32" s="54"/>
      <c r="Q32" s="54">
        <f t="shared" si="23"/>
        <v>0</v>
      </c>
      <c r="R32" s="137"/>
      <c r="S32" s="159" t="s">
        <v>11</v>
      </c>
      <c r="T32" s="63" t="s">
        <v>145</v>
      </c>
      <c r="U32" s="84" t="s">
        <v>104</v>
      </c>
      <c r="V32" s="5">
        <f t="shared" si="24"/>
        <v>0</v>
      </c>
      <c r="W32" s="98">
        <f t="shared" si="25"/>
        <v>-100</v>
      </c>
      <c r="X32" s="9" t="s">
        <v>143</v>
      </c>
      <c r="AG32" s="111"/>
      <c r="AH32" s="111"/>
      <c r="AI32" s="72"/>
      <c r="AJ32" s="112"/>
      <c r="AK32" s="112"/>
      <c r="AL32" s="188" t="str">
        <f t="shared" si="21"/>
        <v/>
      </c>
      <c r="AM32" s="72"/>
      <c r="AN32" s="111"/>
      <c r="AO32" s="111"/>
      <c r="AP32" s="72"/>
    </row>
    <row r="33" spans="1:42" ht="45" customHeight="1" x14ac:dyDescent="0.25">
      <c r="A33" s="39" t="s">
        <v>53</v>
      </c>
      <c r="B33" s="39" t="s">
        <v>55</v>
      </c>
      <c r="C33" s="18" t="s">
        <v>16</v>
      </c>
      <c r="D33" s="19"/>
      <c r="E33" s="12"/>
      <c r="F33" s="13"/>
      <c r="G33" s="14"/>
      <c r="H33" s="13"/>
      <c r="I33" s="14"/>
      <c r="J33" s="13"/>
      <c r="K33" s="20"/>
      <c r="L33" s="76"/>
      <c r="M33" s="21"/>
      <c r="N33" s="21"/>
      <c r="O33" s="140"/>
      <c r="P33" s="21"/>
      <c r="Q33" s="21"/>
      <c r="R33" s="136"/>
      <c r="S33" s="22"/>
      <c r="T33" s="4"/>
      <c r="U33" s="15"/>
      <c r="V33" s="5"/>
      <c r="W33" s="98"/>
      <c r="AG33" s="111"/>
      <c r="AH33" s="111"/>
      <c r="AI33" s="72"/>
      <c r="AJ33" s="112"/>
      <c r="AK33" s="112"/>
      <c r="AL33" s="188" t="str">
        <f t="shared" si="21"/>
        <v/>
      </c>
      <c r="AM33" s="72"/>
      <c r="AN33" s="111"/>
      <c r="AO33" s="111"/>
      <c r="AP33" s="72"/>
    </row>
    <row r="34" spans="1:42" ht="150" x14ac:dyDescent="0.25">
      <c r="A34" s="39" t="s">
        <v>53</v>
      </c>
      <c r="B34" s="39" t="s">
        <v>55</v>
      </c>
      <c r="C34" s="23" t="s">
        <v>3</v>
      </c>
      <c r="D34" s="67" t="s">
        <v>22</v>
      </c>
      <c r="E34" s="2">
        <v>6.3799999999999996E-2</v>
      </c>
      <c r="F34" s="34">
        <f>ROUND(G34/1.2,2)</f>
        <v>123.54</v>
      </c>
      <c r="G34" s="7">
        <f>E34*O34+O35</f>
        <v>148.249876</v>
      </c>
      <c r="H34" s="7">
        <f>ROUND(I34/1.2,2)</f>
        <v>0</v>
      </c>
      <c r="I34" s="7">
        <f>E34*R34+R35</f>
        <v>0</v>
      </c>
      <c r="J34" s="3" t="s">
        <v>43</v>
      </c>
      <c r="K34" s="20" t="s">
        <v>4</v>
      </c>
      <c r="L34" s="76">
        <v>1747.02</v>
      </c>
      <c r="M34" s="54">
        <v>1587.43</v>
      </c>
      <c r="N34" s="54">
        <f t="shared" ref="N34:N42" si="26">IF(J34="общ",ROUND(M34*1.2,2),ROUND(M34,2))</f>
        <v>1904.92</v>
      </c>
      <c r="O34" s="141">
        <v>1747.02</v>
      </c>
      <c r="P34" s="54"/>
      <c r="Q34" s="54">
        <f t="shared" ref="Q34:Q42" si="27">IF(J34="общ",ROUND(P34*1.2,2),ROUND(P34,2))</f>
        <v>0</v>
      </c>
      <c r="R34" s="137"/>
      <c r="S34" s="159" t="s">
        <v>11</v>
      </c>
      <c r="T34" s="63" t="s">
        <v>146</v>
      </c>
      <c r="U34" s="84" t="s">
        <v>103</v>
      </c>
      <c r="V34" s="5">
        <f t="shared" ref="V34:V42" si="28">O34/L34*100-100</f>
        <v>0</v>
      </c>
      <c r="W34" s="98">
        <f t="shared" ref="W34:W42" si="29">R34/L34*100-100</f>
        <v>-100</v>
      </c>
      <c r="X34" s="166" t="s">
        <v>143</v>
      </c>
      <c r="AG34" s="111"/>
      <c r="AH34" s="111"/>
      <c r="AI34" s="72"/>
      <c r="AJ34" s="112"/>
      <c r="AK34" s="112"/>
      <c r="AL34" s="188" t="str">
        <f t="shared" si="21"/>
        <v/>
      </c>
      <c r="AM34" s="72"/>
      <c r="AN34" s="111"/>
      <c r="AO34" s="111"/>
      <c r="AP34" s="72"/>
    </row>
    <row r="35" spans="1:42" ht="45" customHeight="1" x14ac:dyDescent="0.25">
      <c r="A35" s="39" t="s">
        <v>53</v>
      </c>
      <c r="B35" s="39" t="s">
        <v>55</v>
      </c>
      <c r="C35" s="23" t="s">
        <v>5</v>
      </c>
      <c r="D35"/>
      <c r="E35" s="2">
        <v>6.8900000000000003E-2</v>
      </c>
      <c r="F35" s="34">
        <f>ROUND(G35/1.2,2)</f>
        <v>130.97</v>
      </c>
      <c r="G35" s="7">
        <f>E35*O34+O35</f>
        <v>157.15967800000001</v>
      </c>
      <c r="H35" s="7">
        <f>ROUND(I35/1.2,2)</f>
        <v>0</v>
      </c>
      <c r="I35" s="7">
        <f>E35*R34+R35</f>
        <v>0</v>
      </c>
      <c r="J35" s="3" t="s">
        <v>43</v>
      </c>
      <c r="K35" s="20" t="s">
        <v>93</v>
      </c>
      <c r="L35" s="76">
        <v>36.79</v>
      </c>
      <c r="M35" s="54">
        <v>31.58</v>
      </c>
      <c r="N35" s="54">
        <f t="shared" si="26"/>
        <v>37.9</v>
      </c>
      <c r="O35" s="141">
        <v>36.79</v>
      </c>
      <c r="P35" s="54"/>
      <c r="Q35" s="54">
        <f t="shared" si="27"/>
        <v>0</v>
      </c>
      <c r="R35" s="137"/>
      <c r="S35"/>
      <c r="T35"/>
      <c r="U35"/>
      <c r="V35" s="5">
        <f t="shared" si="28"/>
        <v>0</v>
      </c>
      <c r="W35" s="98">
        <f t="shared" si="29"/>
        <v>-100</v>
      </c>
      <c r="X35" s="166" t="s">
        <v>143</v>
      </c>
      <c r="AG35" s="111"/>
      <c r="AH35" s="111"/>
      <c r="AI35" s="72"/>
      <c r="AJ35" s="112"/>
      <c r="AK35" s="112"/>
      <c r="AL35" s="188" t="str">
        <f t="shared" si="21"/>
        <v/>
      </c>
      <c r="AM35" s="72"/>
      <c r="AN35" s="111"/>
      <c r="AO35" s="111"/>
      <c r="AP35" s="72"/>
    </row>
    <row r="36" spans="1:42" ht="135" x14ac:dyDescent="0.25">
      <c r="A36" s="39" t="s">
        <v>53</v>
      </c>
      <c r="B36" s="39" t="s">
        <v>55</v>
      </c>
      <c r="C36" s="23" t="s">
        <v>3</v>
      </c>
      <c r="D36" s="39" t="s">
        <v>168</v>
      </c>
      <c r="E36" s="4">
        <v>6.3799999999999996E-2</v>
      </c>
      <c r="F36" s="34">
        <f t="shared" ref="F36:F39" si="30">ROUND(G36/1.2,2)</f>
        <v>154.21</v>
      </c>
      <c r="G36" s="7">
        <f>E36*O36+O37</f>
        <v>185.05784</v>
      </c>
      <c r="H36" s="7">
        <f t="shared" ref="H36:H39" si="31">ROUND(I36/1.2,2)</f>
        <v>0</v>
      </c>
      <c r="I36" s="7">
        <f>E36*R36+R37</f>
        <v>0</v>
      </c>
      <c r="J36" s="3" t="s">
        <v>43</v>
      </c>
      <c r="K36" s="20" t="s">
        <v>4</v>
      </c>
      <c r="L36" s="76">
        <v>2536.8000000000002</v>
      </c>
      <c r="M36" s="54">
        <v>3382.25</v>
      </c>
      <c r="N36" s="54">
        <f t="shared" si="26"/>
        <v>4058.7</v>
      </c>
      <c r="O36" s="141">
        <v>2536.8000000000002</v>
      </c>
      <c r="P36" s="54"/>
      <c r="Q36" s="54">
        <f t="shared" si="27"/>
        <v>0</v>
      </c>
      <c r="R36" s="137"/>
      <c r="S36" s="36" t="s">
        <v>11</v>
      </c>
      <c r="T36" s="63" t="s">
        <v>150</v>
      </c>
      <c r="U36" s="41" t="s">
        <v>98</v>
      </c>
      <c r="V36" s="5">
        <f t="shared" si="28"/>
        <v>0</v>
      </c>
      <c r="W36" s="98">
        <f t="shared" si="29"/>
        <v>-100</v>
      </c>
      <c r="AG36" s="111">
        <v>44600</v>
      </c>
      <c r="AH36" s="111">
        <v>44601</v>
      </c>
      <c r="AI36" s="72" t="s">
        <v>44</v>
      </c>
      <c r="AJ36" s="112">
        <v>3093.48</v>
      </c>
      <c r="AK36" s="195">
        <v>2625.58</v>
      </c>
      <c r="AL36" s="188" t="e">
        <f t="shared" ref="AL36:AL43" si="32">IF(AK36&lt;&gt;"",AK36/R36*100-100,"")</f>
        <v>#DIV/0!</v>
      </c>
      <c r="AM36" s="72"/>
      <c r="AN36" s="111"/>
      <c r="AO36" s="111"/>
      <c r="AP36" s="72" t="s">
        <v>169</v>
      </c>
    </row>
    <row r="37" spans="1:42" ht="45" customHeight="1" x14ac:dyDescent="0.25">
      <c r="A37" s="39" t="s">
        <v>53</v>
      </c>
      <c r="B37" s="39" t="s">
        <v>55</v>
      </c>
      <c r="C37" s="23" t="s">
        <v>5</v>
      </c>
      <c r="D37"/>
      <c r="E37" s="4">
        <v>6.8900000000000003E-2</v>
      </c>
      <c r="F37" s="34">
        <f t="shared" si="30"/>
        <v>165</v>
      </c>
      <c r="G37" s="7">
        <f>E37*O36+O37</f>
        <v>197.99552000000003</v>
      </c>
      <c r="H37" s="7">
        <f t="shared" si="31"/>
        <v>0</v>
      </c>
      <c r="I37" s="7">
        <f>E37*R36+R37</f>
        <v>0</v>
      </c>
      <c r="J37" s="3" t="s">
        <v>43</v>
      </c>
      <c r="K37" s="20" t="s">
        <v>93</v>
      </c>
      <c r="L37" s="76">
        <v>23.21</v>
      </c>
      <c r="M37" s="54">
        <v>38.49</v>
      </c>
      <c r="N37" s="54">
        <f t="shared" si="26"/>
        <v>46.19</v>
      </c>
      <c r="O37" s="141">
        <v>23.21</v>
      </c>
      <c r="P37" s="54"/>
      <c r="Q37" s="54">
        <f t="shared" si="27"/>
        <v>0</v>
      </c>
      <c r="R37" s="137"/>
      <c r="S37"/>
      <c r="T37"/>
      <c r="U37"/>
      <c r="V37" s="5">
        <f t="shared" si="28"/>
        <v>0</v>
      </c>
      <c r="W37" s="98">
        <f t="shared" si="29"/>
        <v>-100</v>
      </c>
      <c r="AG37" s="111">
        <v>44600</v>
      </c>
      <c r="AH37" s="111">
        <v>44601</v>
      </c>
      <c r="AI37" s="72" t="s">
        <v>44</v>
      </c>
      <c r="AJ37" s="112">
        <v>53.99</v>
      </c>
      <c r="AK37" s="112">
        <v>24.02</v>
      </c>
      <c r="AL37" s="188" t="e">
        <f t="shared" si="32"/>
        <v>#DIV/0!</v>
      </c>
      <c r="AM37" s="72"/>
      <c r="AN37" s="111"/>
      <c r="AO37" s="111"/>
      <c r="AP37" s="72" t="s">
        <v>169</v>
      </c>
    </row>
    <row r="38" spans="1:42" ht="45" customHeight="1" x14ac:dyDescent="0.25">
      <c r="A38" s="39" t="s">
        <v>53</v>
      </c>
      <c r="B38" s="39" t="s">
        <v>55</v>
      </c>
      <c r="C38" s="23" t="s">
        <v>3</v>
      </c>
      <c r="D38" s="218" t="s">
        <v>26</v>
      </c>
      <c r="E38" s="168">
        <v>6.8900000000000003E-2</v>
      </c>
      <c r="F38" s="169">
        <f t="shared" si="30"/>
        <v>157.22</v>
      </c>
      <c r="G38" s="169">
        <f>E38*O38+O39</f>
        <v>188.65925000000001</v>
      </c>
      <c r="H38" s="169">
        <f t="shared" si="31"/>
        <v>0</v>
      </c>
      <c r="I38" s="169">
        <f>E38*R38+R39</f>
        <v>0</v>
      </c>
      <c r="J38" s="169" t="s">
        <v>43</v>
      </c>
      <c r="K38" s="168" t="s">
        <v>4</v>
      </c>
      <c r="L38" s="68">
        <v>2432.5</v>
      </c>
      <c r="M38" s="54">
        <v>3382.25</v>
      </c>
      <c r="N38" s="54">
        <f t="shared" si="26"/>
        <v>4058.7</v>
      </c>
      <c r="O38" s="141">
        <v>2432.5</v>
      </c>
      <c r="P38" s="54"/>
      <c r="Q38" s="54">
        <f t="shared" si="27"/>
        <v>0</v>
      </c>
      <c r="R38" s="137"/>
      <c r="S38" s="159" t="s">
        <v>12</v>
      </c>
      <c r="T38" s="63" t="s">
        <v>155</v>
      </c>
      <c r="U38" s="84" t="s">
        <v>107</v>
      </c>
      <c r="V38" s="5">
        <f t="shared" si="28"/>
        <v>0</v>
      </c>
      <c r="W38" s="98">
        <f t="shared" si="29"/>
        <v>-100</v>
      </c>
      <c r="AG38" s="111"/>
      <c r="AH38" s="111"/>
      <c r="AI38" s="72"/>
      <c r="AJ38" s="112"/>
      <c r="AK38" s="112"/>
      <c r="AL38" s="188" t="str">
        <f t="shared" si="32"/>
        <v/>
      </c>
      <c r="AM38" s="72"/>
      <c r="AN38" s="111"/>
      <c r="AO38" s="111"/>
      <c r="AP38" s="72"/>
    </row>
    <row r="39" spans="1:42" ht="45" customHeight="1" x14ac:dyDescent="0.25">
      <c r="A39" s="39" t="s">
        <v>53</v>
      </c>
      <c r="B39" s="39" t="s">
        <v>55</v>
      </c>
      <c r="C39" s="23" t="s">
        <v>5</v>
      </c>
      <c r="D39"/>
      <c r="E39" s="168">
        <v>6.3799999999999996E-2</v>
      </c>
      <c r="F39" s="169">
        <f t="shared" si="30"/>
        <v>146.88</v>
      </c>
      <c r="G39" s="169">
        <f>E39*O38+O39</f>
        <v>176.2535</v>
      </c>
      <c r="H39" s="169">
        <f t="shared" si="31"/>
        <v>0</v>
      </c>
      <c r="I39" s="169">
        <f>E39*R38+R39</f>
        <v>0</v>
      </c>
      <c r="J39" s="169" t="s">
        <v>43</v>
      </c>
      <c r="K39" s="168" t="s">
        <v>20</v>
      </c>
      <c r="L39" s="68">
        <v>21.06</v>
      </c>
      <c r="M39" s="54">
        <v>18.97</v>
      </c>
      <c r="N39" s="54">
        <f t="shared" si="26"/>
        <v>22.76</v>
      </c>
      <c r="O39" s="141">
        <v>21.06</v>
      </c>
      <c r="P39" s="54"/>
      <c r="Q39" s="54">
        <f t="shared" si="27"/>
        <v>0</v>
      </c>
      <c r="R39" s="137"/>
      <c r="S39"/>
      <c r="T39"/>
      <c r="U39"/>
      <c r="V39" s="5">
        <f t="shared" si="28"/>
        <v>0</v>
      </c>
      <c r="W39" s="98">
        <f t="shared" si="29"/>
        <v>-100</v>
      </c>
      <c r="AG39" s="111"/>
      <c r="AH39" s="111"/>
      <c r="AI39" s="72"/>
      <c r="AJ39" s="112"/>
      <c r="AK39" s="112"/>
      <c r="AL39" s="188" t="str">
        <f t="shared" si="32"/>
        <v/>
      </c>
      <c r="AM39" s="72"/>
      <c r="AN39" s="111"/>
      <c r="AO39" s="111"/>
      <c r="AP39" s="72"/>
    </row>
    <row r="40" spans="1:42" s="40" customFormat="1" ht="138.75" customHeight="1" x14ac:dyDescent="0.25">
      <c r="A40" s="39" t="s">
        <v>53</v>
      </c>
      <c r="B40" s="39" t="s">
        <v>55</v>
      </c>
      <c r="C40" s="11" t="s">
        <v>17</v>
      </c>
      <c r="D40" s="67" t="s">
        <v>22</v>
      </c>
      <c r="E40" s="2" t="s">
        <v>25</v>
      </c>
      <c r="F40" s="34" t="e">
        <f>ROUND(G40/1.2,2)</f>
        <v>#REF!</v>
      </c>
      <c r="G40" s="7" t="e">
        <f>#REF!</f>
        <v>#REF!</v>
      </c>
      <c r="H40" s="7">
        <f>ROUND(I40/1.2,2)</f>
        <v>1455.85</v>
      </c>
      <c r="I40" s="7">
        <f t="shared" ref="I40:I42" si="33">O40</f>
        <v>1747.02</v>
      </c>
      <c r="J40" s="3" t="s">
        <v>43</v>
      </c>
      <c r="K40" s="5" t="s">
        <v>4</v>
      </c>
      <c r="L40" s="75">
        <v>1747.02</v>
      </c>
      <c r="M40" s="54">
        <v>1587.43</v>
      </c>
      <c r="N40" s="54">
        <f t="shared" si="26"/>
        <v>1904.92</v>
      </c>
      <c r="O40" s="141">
        <v>1747.02</v>
      </c>
      <c r="P40" s="54"/>
      <c r="Q40" s="54">
        <f t="shared" si="27"/>
        <v>0</v>
      </c>
      <c r="R40" s="137" t="s">
        <v>138</v>
      </c>
      <c r="S40" s="159" t="s">
        <v>11</v>
      </c>
      <c r="T40" s="63" t="s">
        <v>147</v>
      </c>
      <c r="U40" s="84" t="s">
        <v>100</v>
      </c>
      <c r="V40" s="5">
        <f t="shared" si="28"/>
        <v>0</v>
      </c>
      <c r="W40" s="98" t="e">
        <f t="shared" si="29"/>
        <v>#VALUE!</v>
      </c>
      <c r="X40" s="166" t="s">
        <v>143</v>
      </c>
      <c r="AG40" s="113"/>
      <c r="AH40" s="113"/>
      <c r="AI40" s="71"/>
      <c r="AJ40" s="114"/>
      <c r="AK40" s="114"/>
      <c r="AL40" s="188" t="str">
        <f t="shared" si="32"/>
        <v/>
      </c>
      <c r="AM40" s="71"/>
      <c r="AN40" s="113"/>
      <c r="AO40" s="113"/>
      <c r="AP40" s="71"/>
    </row>
    <row r="41" spans="1:42" ht="60" x14ac:dyDescent="0.25">
      <c r="A41" s="39" t="s">
        <v>53</v>
      </c>
      <c r="B41" s="39" t="s">
        <v>55</v>
      </c>
      <c r="C41" s="11" t="s">
        <v>17</v>
      </c>
      <c r="D41" s="16" t="s">
        <v>21</v>
      </c>
      <c r="E41"/>
      <c r="F41" s="34" t="e">
        <f>G41</f>
        <v>#REF!</v>
      </c>
      <c r="G41" s="7" t="e">
        <f>#REF!</f>
        <v>#REF!</v>
      </c>
      <c r="H41" s="7">
        <f>I41</f>
        <v>2353.56</v>
      </c>
      <c r="I41" s="7">
        <f t="shared" si="33"/>
        <v>2353.56</v>
      </c>
      <c r="J41" s="3" t="s">
        <v>44</v>
      </c>
      <c r="K41" s="2" t="s">
        <v>4</v>
      </c>
      <c r="L41" s="76">
        <v>2353.56</v>
      </c>
      <c r="M41" s="54">
        <v>5727.87</v>
      </c>
      <c r="N41" s="54">
        <f t="shared" si="26"/>
        <v>5727.87</v>
      </c>
      <c r="O41" s="141">
        <v>2353.56</v>
      </c>
      <c r="P41" s="54"/>
      <c r="Q41" s="54">
        <f t="shared" si="27"/>
        <v>0</v>
      </c>
      <c r="R41" s="137" t="s">
        <v>138</v>
      </c>
      <c r="S41" s="159" t="s">
        <v>11</v>
      </c>
      <c r="T41" s="63" t="s">
        <v>101</v>
      </c>
      <c r="U41" s="84" t="s">
        <v>102</v>
      </c>
      <c r="V41" s="5">
        <f t="shared" si="28"/>
        <v>0</v>
      </c>
      <c r="W41" s="98" t="e">
        <f t="shared" si="29"/>
        <v>#VALUE!</v>
      </c>
      <c r="AG41" s="111"/>
      <c r="AH41" s="111"/>
      <c r="AI41" s="72"/>
      <c r="AJ41" s="112"/>
      <c r="AK41" s="112"/>
      <c r="AL41" s="188" t="str">
        <f t="shared" si="32"/>
        <v/>
      </c>
      <c r="AM41" s="72"/>
      <c r="AN41" s="111"/>
      <c r="AO41" s="111"/>
      <c r="AP41" s="72"/>
    </row>
    <row r="42" spans="1:42" ht="105" x14ac:dyDescent="0.25">
      <c r="A42" s="39" t="s">
        <v>53</v>
      </c>
      <c r="B42" s="39" t="s">
        <v>55</v>
      </c>
      <c r="C42" s="11" t="s">
        <v>17</v>
      </c>
      <c r="D42" s="16" t="s">
        <v>168</v>
      </c>
      <c r="E42"/>
      <c r="F42" s="34" t="e">
        <f>ROUND(G42/1.2,2)</f>
        <v>#REF!</v>
      </c>
      <c r="G42" s="7" t="e">
        <f>#REF!</f>
        <v>#REF!</v>
      </c>
      <c r="H42" s="7">
        <f t="shared" ref="H42" si="34">ROUND(I42/1.2,2)</f>
        <v>2000.27</v>
      </c>
      <c r="I42" s="7">
        <f t="shared" si="33"/>
        <v>2400.3200000000002</v>
      </c>
      <c r="J42" s="3" t="s">
        <v>43</v>
      </c>
      <c r="K42" s="2" t="s">
        <v>4</v>
      </c>
      <c r="L42" s="76">
        <v>2400.3200000000002</v>
      </c>
      <c r="M42" s="54">
        <v>3382.25</v>
      </c>
      <c r="N42" s="54">
        <f t="shared" si="26"/>
        <v>4058.7</v>
      </c>
      <c r="O42" s="141">
        <v>2400.3200000000002</v>
      </c>
      <c r="P42" s="54"/>
      <c r="Q42" s="54">
        <f t="shared" si="27"/>
        <v>0</v>
      </c>
      <c r="R42" s="137" t="s">
        <v>138</v>
      </c>
      <c r="S42" s="159" t="s">
        <v>11</v>
      </c>
      <c r="T42" s="63" t="s">
        <v>151</v>
      </c>
      <c r="U42" s="84">
        <v>44169</v>
      </c>
      <c r="V42" s="5">
        <f t="shared" si="28"/>
        <v>0</v>
      </c>
      <c r="W42" s="98" t="e">
        <f t="shared" si="29"/>
        <v>#VALUE!</v>
      </c>
      <c r="X42" s="9" t="s">
        <v>143</v>
      </c>
      <c r="AG42" s="111">
        <v>44600</v>
      </c>
      <c r="AH42" s="111"/>
      <c r="AI42" s="72" t="s">
        <v>44</v>
      </c>
      <c r="AJ42" s="112">
        <v>3093.48</v>
      </c>
      <c r="AK42" s="112"/>
      <c r="AL42" s="188" t="str">
        <f t="shared" si="32"/>
        <v/>
      </c>
      <c r="AM42" s="72"/>
      <c r="AN42" s="111"/>
      <c r="AO42" s="111"/>
      <c r="AP42" s="72" t="s">
        <v>169</v>
      </c>
    </row>
    <row r="43" spans="1:42" ht="30" customHeight="1" x14ac:dyDescent="0.25">
      <c r="A43" s="39" t="s">
        <v>72</v>
      </c>
      <c r="B43" s="39" t="s">
        <v>73</v>
      </c>
      <c r="C43" s="148" t="s">
        <v>6</v>
      </c>
      <c r="D43" s="149" t="s">
        <v>30</v>
      </c>
      <c r="E43" s="150"/>
      <c r="F43" s="151"/>
      <c r="G43" s="151"/>
      <c r="H43" s="151"/>
      <c r="I43" s="151"/>
      <c r="J43" s="152" t="s">
        <v>44</v>
      </c>
      <c r="K43" s="153" t="s">
        <v>94</v>
      </c>
      <c r="L43" s="151">
        <v>55.33</v>
      </c>
      <c r="M43" s="151">
        <v>55.33</v>
      </c>
      <c r="N43" s="151">
        <f t="shared" ref="N43" si="35">IF(J43="общ",ROUND(M43*1.2,2),ROUND(M43,2))</f>
        <v>55.33</v>
      </c>
      <c r="O43" s="151">
        <v>55.33</v>
      </c>
      <c r="P43" s="178">
        <v>57.37</v>
      </c>
      <c r="Q43" s="178">
        <f t="shared" ref="Q43" si="36">IF(J43="общ",ROUND(P43*1.2,2),ROUND(P43,2))</f>
        <v>57.37</v>
      </c>
      <c r="R43" s="178">
        <v>57.37</v>
      </c>
      <c r="S43" s="182" t="s">
        <v>12</v>
      </c>
      <c r="T43" s="180">
        <v>52</v>
      </c>
      <c r="U43" s="181">
        <v>44539</v>
      </c>
      <c r="V43" s="5">
        <f t="shared" ref="V43:V48" si="37">O43/L43*100-100</f>
        <v>0</v>
      </c>
      <c r="W43" s="98">
        <f t="shared" ref="W43:W48" si="38">R43/L43*100-100</f>
        <v>3.686969094523775</v>
      </c>
      <c r="X43" s="186" t="s">
        <v>164</v>
      </c>
      <c r="AG43" s="111"/>
      <c r="AH43" s="111"/>
      <c r="AI43" s="72"/>
      <c r="AJ43" s="112"/>
      <c r="AK43" s="112"/>
      <c r="AL43" s="188" t="str">
        <f t="shared" si="32"/>
        <v/>
      </c>
      <c r="AM43" s="72"/>
      <c r="AN43" s="111"/>
      <c r="AO43" s="111"/>
      <c r="AP43" s="72"/>
    </row>
    <row r="44" spans="1:42" ht="120" x14ac:dyDescent="0.25">
      <c r="A44" s="117" t="s">
        <v>74</v>
      </c>
      <c r="B44" s="117" t="s">
        <v>75</v>
      </c>
      <c r="C44" s="189" t="s">
        <v>7</v>
      </c>
      <c r="D44" s="60" t="s">
        <v>160</v>
      </c>
      <c r="E44" s="161"/>
      <c r="F44" s="59"/>
      <c r="G44" s="59"/>
      <c r="H44" s="59"/>
      <c r="I44" s="59"/>
      <c r="J44" s="59" t="s">
        <v>43</v>
      </c>
      <c r="K44" s="161" t="s">
        <v>92</v>
      </c>
      <c r="L44" s="96">
        <v>12.52</v>
      </c>
      <c r="M44" s="96">
        <v>10.43</v>
      </c>
      <c r="N44" s="55">
        <f t="shared" ref="N44" si="39">IF(J44="общ",ROUND(M44*1.2,2),ROUND(M44,2))</f>
        <v>12.52</v>
      </c>
      <c r="O44" s="96">
        <v>12.52</v>
      </c>
      <c r="P44" s="96">
        <v>10.88</v>
      </c>
      <c r="Q44" s="55">
        <f t="shared" ref="Q44" si="40">IF(J44="общ",ROUND(P44*1.2,2),ROUND(P44,2))</f>
        <v>13.06</v>
      </c>
      <c r="R44" s="96">
        <v>12.98</v>
      </c>
      <c r="S44" s="217" t="s">
        <v>11</v>
      </c>
      <c r="T44" s="216" t="s">
        <v>149</v>
      </c>
      <c r="U44" s="214" t="s">
        <v>148</v>
      </c>
      <c r="V44" s="102">
        <f t="shared" si="37"/>
        <v>0</v>
      </c>
      <c r="W44" s="99">
        <f t="shared" si="38"/>
        <v>3.6741214057508103</v>
      </c>
      <c r="AG44" s="111"/>
      <c r="AH44" s="111"/>
      <c r="AI44" s="72"/>
      <c r="AJ44" s="112"/>
      <c r="AK44" s="112"/>
      <c r="AL44" s="188" t="str">
        <f t="shared" ref="AL44:AL52" si="41">IF(AK44&lt;&gt;"",AK44/R44*100-100,"")</f>
        <v/>
      </c>
      <c r="AM44" s="72"/>
      <c r="AN44" s="111"/>
      <c r="AO44" s="111"/>
      <c r="AP44" s="72"/>
    </row>
    <row r="45" spans="1:42" ht="42.75" customHeight="1" x14ac:dyDescent="0.25">
      <c r="A45" s="39" t="s">
        <v>74</v>
      </c>
      <c r="B45" s="39" t="s">
        <v>75</v>
      </c>
      <c r="C45" s="18" t="s">
        <v>16</v>
      </c>
      <c r="D45" s="16"/>
      <c r="E45" s="12"/>
      <c r="F45" s="3"/>
      <c r="G45" s="10"/>
      <c r="H45" s="3"/>
      <c r="I45" s="10"/>
      <c r="J45" s="3"/>
      <c r="K45" s="20"/>
      <c r="L45" s="76"/>
      <c r="M45" s="21"/>
      <c r="N45" s="35"/>
      <c r="O45" s="140"/>
      <c r="P45" s="21"/>
      <c r="Q45" s="21"/>
      <c r="R45" s="136"/>
      <c r="S45" s="17"/>
      <c r="T45" s="42"/>
      <c r="U45" s="42"/>
      <c r="V45" s="5"/>
      <c r="W45" s="98"/>
      <c r="AG45" s="111"/>
      <c r="AH45" s="111"/>
      <c r="AI45" s="72"/>
      <c r="AJ45" s="112"/>
      <c r="AK45" s="112"/>
      <c r="AL45" s="188" t="str">
        <f t="shared" si="41"/>
        <v/>
      </c>
      <c r="AM45" s="72"/>
      <c r="AN45" s="111"/>
      <c r="AO45" s="111"/>
      <c r="AP45" s="72"/>
    </row>
    <row r="46" spans="1:42" ht="105" x14ac:dyDescent="0.25">
      <c r="A46" s="39" t="s">
        <v>74</v>
      </c>
      <c r="B46" s="39" t="s">
        <v>75</v>
      </c>
      <c r="C46" s="23" t="s">
        <v>3</v>
      </c>
      <c r="D46" s="217" t="s">
        <v>81</v>
      </c>
      <c r="E46" s="2">
        <v>4.2000000000000003E-2</v>
      </c>
      <c r="F46" s="6">
        <f>ROUND(G46/1.2,2)</f>
        <v>48.24</v>
      </c>
      <c r="G46" s="7">
        <f>E46*O46+O47</f>
        <v>57.890180000000001</v>
      </c>
      <c r="H46" s="6" t="e">
        <f>ROUND(I46/1.2,2)</f>
        <v>#VALUE!</v>
      </c>
      <c r="I46" s="7" t="e">
        <f>E46*R46+R47</f>
        <v>#VALUE!</v>
      </c>
      <c r="J46" s="3" t="s">
        <v>43</v>
      </c>
      <c r="K46" s="20" t="s">
        <v>4</v>
      </c>
      <c r="L46" s="76">
        <v>724.29</v>
      </c>
      <c r="M46" s="146">
        <v>2728.97</v>
      </c>
      <c r="N46" s="52">
        <f t="shared" ref="N46:N47" si="42">IF(J46="общ",ROUND(M46*1.2,2),ROUND(M46,2))</f>
        <v>3274.76</v>
      </c>
      <c r="O46" s="146">
        <v>724.29</v>
      </c>
      <c r="P46" s="146"/>
      <c r="Q46" s="52">
        <f t="shared" ref="Q46:Q47" si="43">IF(J46="общ",ROUND(P46*1.2,2),ROUND(P46,2))</f>
        <v>0</v>
      </c>
      <c r="R46" s="146" t="s">
        <v>137</v>
      </c>
      <c r="S46" s="17" t="s">
        <v>11</v>
      </c>
      <c r="T46" s="4" t="s">
        <v>110</v>
      </c>
      <c r="U46" s="53" t="s">
        <v>109</v>
      </c>
      <c r="V46" s="5">
        <f t="shared" si="37"/>
        <v>0</v>
      </c>
      <c r="W46" s="98" t="e">
        <f t="shared" si="38"/>
        <v>#VALUE!</v>
      </c>
      <c r="AG46" s="111"/>
      <c r="AH46" s="111"/>
      <c r="AI46" s="72"/>
      <c r="AJ46" s="112"/>
      <c r="AK46" s="112"/>
      <c r="AL46" s="188" t="str">
        <f t="shared" si="41"/>
        <v/>
      </c>
      <c r="AM46" s="72"/>
      <c r="AN46" s="111"/>
      <c r="AO46" s="111"/>
      <c r="AP46" s="72"/>
    </row>
    <row r="47" spans="1:42" ht="30" customHeight="1" x14ac:dyDescent="0.25">
      <c r="A47" s="39" t="s">
        <v>74</v>
      </c>
      <c r="B47" s="39" t="s">
        <v>75</v>
      </c>
      <c r="C47" s="23" t="s">
        <v>5</v>
      </c>
      <c r="D47"/>
      <c r="E47" s="2">
        <v>4.2000000000000003E-2</v>
      </c>
      <c r="F47" s="37"/>
      <c r="G47" s="7">
        <f>E46*N46+N47</f>
        <v>309.93992000000003</v>
      </c>
      <c r="H47" s="6"/>
      <c r="I47" s="7">
        <f>E46*Q46+Q47</f>
        <v>0</v>
      </c>
      <c r="J47" s="3" t="s">
        <v>43</v>
      </c>
      <c r="K47" s="20" t="s">
        <v>93</v>
      </c>
      <c r="L47" s="76">
        <v>27.47</v>
      </c>
      <c r="M47" s="147">
        <v>143.66999999999999</v>
      </c>
      <c r="N47" s="52">
        <f t="shared" si="42"/>
        <v>172.4</v>
      </c>
      <c r="O47" s="146">
        <v>27.47</v>
      </c>
      <c r="P47" s="147"/>
      <c r="Q47" s="52">
        <f t="shared" si="43"/>
        <v>0</v>
      </c>
      <c r="R47" s="146" t="s">
        <v>137</v>
      </c>
      <c r="S47"/>
      <c r="T47"/>
      <c r="U47"/>
      <c r="V47" s="5">
        <f t="shared" si="37"/>
        <v>0</v>
      </c>
      <c r="W47" s="98" t="e">
        <f t="shared" si="38"/>
        <v>#VALUE!</v>
      </c>
      <c r="AG47" s="111"/>
      <c r="AH47" s="111"/>
      <c r="AI47" s="72"/>
      <c r="AJ47" s="112"/>
      <c r="AK47" s="112"/>
      <c r="AL47" s="188" t="str">
        <f t="shared" si="41"/>
        <v/>
      </c>
      <c r="AM47" s="72"/>
      <c r="AN47" s="111"/>
      <c r="AO47" s="111"/>
      <c r="AP47" s="72"/>
    </row>
    <row r="48" spans="1:42" ht="105" x14ac:dyDescent="0.25">
      <c r="A48" s="39" t="s">
        <v>74</v>
      </c>
      <c r="B48" s="39" t="s">
        <v>75</v>
      </c>
      <c r="C48" s="11" t="s">
        <v>17</v>
      </c>
      <c r="D48" s="60" t="s">
        <v>51</v>
      </c>
      <c r="E48" s="2">
        <v>2.1999999999999999E-2</v>
      </c>
      <c r="F48" s="6" t="e">
        <f>ROUND(G48/1.2,2)</f>
        <v>#REF!</v>
      </c>
      <c r="G48" s="7" t="e">
        <f>#REF!</f>
        <v>#REF!</v>
      </c>
      <c r="H48" s="6">
        <f>ROUND(I48/1.2,2)</f>
        <v>1266.17</v>
      </c>
      <c r="I48" s="7">
        <f>O48</f>
        <v>1519.4</v>
      </c>
      <c r="J48" s="3" t="s">
        <v>43</v>
      </c>
      <c r="K48" s="2" t="s">
        <v>4</v>
      </c>
      <c r="L48" s="76">
        <v>1519.4</v>
      </c>
      <c r="M48" s="146">
        <v>2728.97</v>
      </c>
      <c r="N48" s="52">
        <f>IF(J48="общ",ROUND(M48*1.2,2),ROUND(M48,2))</f>
        <v>3274.76</v>
      </c>
      <c r="O48" s="146">
        <v>1519.4</v>
      </c>
      <c r="P48" s="146"/>
      <c r="Q48" s="52">
        <f>IF(J48="общ",ROUND(P48*1.2,2),ROUND(P48,2))</f>
        <v>0</v>
      </c>
      <c r="R48" s="146" t="s">
        <v>137</v>
      </c>
      <c r="S48" s="17" t="s">
        <v>11</v>
      </c>
      <c r="T48" s="4" t="s">
        <v>108</v>
      </c>
      <c r="U48" s="53" t="s">
        <v>109</v>
      </c>
      <c r="V48" s="5">
        <f t="shared" si="37"/>
        <v>0</v>
      </c>
      <c r="W48" s="98" t="e">
        <f t="shared" si="38"/>
        <v>#VALUE!</v>
      </c>
      <c r="AG48" s="111"/>
      <c r="AH48" s="111"/>
      <c r="AI48" s="72"/>
      <c r="AJ48" s="112"/>
      <c r="AK48" s="112"/>
      <c r="AL48" s="188" t="str">
        <f t="shared" si="41"/>
        <v/>
      </c>
      <c r="AM48" s="72"/>
      <c r="AN48" s="111"/>
      <c r="AO48" s="111"/>
      <c r="AP48" s="72"/>
    </row>
    <row r="49" spans="1:42" ht="42.75" customHeight="1" x14ac:dyDescent="0.25">
      <c r="A49" s="39" t="s">
        <v>74</v>
      </c>
      <c r="B49" s="39" t="s">
        <v>76</v>
      </c>
      <c r="C49" s="27" t="s">
        <v>16</v>
      </c>
      <c r="D49" s="32"/>
      <c r="E49" s="33"/>
      <c r="F49" s="25"/>
      <c r="G49" s="10"/>
      <c r="H49" s="25"/>
      <c r="I49" s="10"/>
      <c r="J49" s="25"/>
      <c r="K49" s="33"/>
      <c r="L49" s="76"/>
      <c r="M49" s="21"/>
      <c r="N49" s="21"/>
      <c r="O49" s="140"/>
      <c r="P49" s="21"/>
      <c r="Q49" s="21"/>
      <c r="R49" s="136"/>
      <c r="S49" s="17"/>
      <c r="T49" s="15"/>
      <c r="U49" s="41"/>
      <c r="V49" s="5"/>
      <c r="W49" s="98"/>
      <c r="AG49" s="111"/>
      <c r="AH49" s="111"/>
      <c r="AI49" s="72"/>
      <c r="AJ49" s="112"/>
      <c r="AK49" s="112"/>
      <c r="AL49" s="188" t="str">
        <f t="shared" si="41"/>
        <v/>
      </c>
      <c r="AM49" s="72"/>
      <c r="AN49" s="111"/>
      <c r="AO49" s="111"/>
      <c r="AP49" s="72"/>
    </row>
    <row r="50" spans="1:42" ht="105" x14ac:dyDescent="0.25">
      <c r="A50" s="39" t="s">
        <v>74</v>
      </c>
      <c r="B50" s="39" t="s">
        <v>76</v>
      </c>
      <c r="C50" s="29" t="s">
        <v>3</v>
      </c>
      <c r="D50" s="28" t="s">
        <v>51</v>
      </c>
      <c r="E50" s="45">
        <v>6.7000000000000004E-2</v>
      </c>
      <c r="F50" s="6">
        <f>ROUND(G50/1.2,2)</f>
        <v>99.57</v>
      </c>
      <c r="G50" s="7">
        <f>E50*O50+O51</f>
        <v>119.48111</v>
      </c>
      <c r="H50" s="6" t="e">
        <f>ROUND(I50/1.2,2)</f>
        <v>#VALUE!</v>
      </c>
      <c r="I50" s="7" t="e">
        <f>E50*R50+R51</f>
        <v>#VALUE!</v>
      </c>
      <c r="J50" s="38" t="s">
        <v>43</v>
      </c>
      <c r="K50" s="26" t="s">
        <v>4</v>
      </c>
      <c r="L50" s="76">
        <v>1447.33</v>
      </c>
      <c r="M50" s="147">
        <v>4230.4799999999996</v>
      </c>
      <c r="N50" s="52">
        <f t="shared" ref="N50:N52" si="44">IF(J50="общ",ROUND(M50*1.2,2),ROUND(M50,2))</f>
        <v>5076.58</v>
      </c>
      <c r="O50" s="146">
        <v>1447.33</v>
      </c>
      <c r="P50" s="147"/>
      <c r="Q50" s="52">
        <f t="shared" ref="Q50:Q52" si="45">IF(J50="общ",ROUND(P50*1.2,2),ROUND(P50,2))</f>
        <v>0</v>
      </c>
      <c r="R50" s="146" t="s">
        <v>137</v>
      </c>
      <c r="S50" s="17" t="s">
        <v>11</v>
      </c>
      <c r="T50" s="4" t="s">
        <v>110</v>
      </c>
      <c r="U50" s="53" t="s">
        <v>109</v>
      </c>
      <c r="V50" s="5">
        <f t="shared" ref="V50:V55" si="46">O50/L50*100-100</f>
        <v>0</v>
      </c>
      <c r="W50" s="98" t="e">
        <f t="shared" ref="W50:W55" si="47">R50/L50*100-100</f>
        <v>#VALUE!</v>
      </c>
      <c r="AG50" s="111"/>
      <c r="AH50" s="111"/>
      <c r="AI50" s="72"/>
      <c r="AJ50" s="112"/>
      <c r="AK50" s="112"/>
      <c r="AL50" s="188" t="str">
        <f t="shared" si="41"/>
        <v/>
      </c>
      <c r="AM50" s="72"/>
      <c r="AN50" s="111"/>
      <c r="AO50" s="111"/>
      <c r="AP50" s="72"/>
    </row>
    <row r="51" spans="1:42" ht="30" customHeight="1" x14ac:dyDescent="0.25">
      <c r="A51" s="39" t="s">
        <v>74</v>
      </c>
      <c r="B51" s="39" t="s">
        <v>76</v>
      </c>
      <c r="C51" s="29" t="s">
        <v>5</v>
      </c>
      <c r="D51"/>
      <c r="E51" s="45">
        <v>6.7000000000000004E-2</v>
      </c>
      <c r="F51" s="85"/>
      <c r="G51" s="7">
        <f>E50*N50+N51</f>
        <v>400.61086000000006</v>
      </c>
      <c r="H51" s="6"/>
      <c r="I51" s="7">
        <f>E50*Q50+Q51</f>
        <v>0</v>
      </c>
      <c r="J51" s="25" t="s">
        <v>43</v>
      </c>
      <c r="K51" s="33" t="s">
        <v>92</v>
      </c>
      <c r="L51" s="76">
        <v>22.51</v>
      </c>
      <c r="M51" s="146">
        <v>50.4</v>
      </c>
      <c r="N51" s="52">
        <f t="shared" si="44"/>
        <v>60.48</v>
      </c>
      <c r="O51" s="146">
        <v>22.51</v>
      </c>
      <c r="P51" s="146"/>
      <c r="Q51" s="52">
        <f t="shared" si="45"/>
        <v>0</v>
      </c>
      <c r="R51" s="146" t="s">
        <v>137</v>
      </c>
      <c r="S51"/>
      <c r="T51"/>
      <c r="U51"/>
      <c r="V51" s="5">
        <f t="shared" si="46"/>
        <v>0</v>
      </c>
      <c r="W51" s="98" t="e">
        <f t="shared" si="47"/>
        <v>#VALUE!</v>
      </c>
      <c r="AG51" s="111"/>
      <c r="AH51" s="111"/>
      <c r="AI51" s="72"/>
      <c r="AJ51" s="112"/>
      <c r="AK51" s="112"/>
      <c r="AL51" s="188" t="str">
        <f t="shared" si="41"/>
        <v/>
      </c>
      <c r="AM51" s="72"/>
      <c r="AN51" s="111"/>
      <c r="AO51" s="111"/>
      <c r="AP51" s="72"/>
    </row>
    <row r="52" spans="1:42" ht="105" x14ac:dyDescent="0.25">
      <c r="A52" s="39" t="s">
        <v>74</v>
      </c>
      <c r="B52" s="39" t="s">
        <v>76</v>
      </c>
      <c r="C52" s="24" t="s">
        <v>17</v>
      </c>
      <c r="D52" s="32" t="s">
        <v>51</v>
      </c>
      <c r="E52" s="33">
        <v>3.6999999999999998E-2</v>
      </c>
      <c r="F52" s="6" t="e">
        <f>ROUND(G52/1.2,2)</f>
        <v>#REF!</v>
      </c>
      <c r="G52" s="7" t="e">
        <f>#REF!</f>
        <v>#REF!</v>
      </c>
      <c r="H52" s="6">
        <f>ROUND(I52/1.2,2)</f>
        <v>1424.34</v>
      </c>
      <c r="I52" s="7">
        <f>O52</f>
        <v>1709.21</v>
      </c>
      <c r="J52" s="25" t="s">
        <v>43</v>
      </c>
      <c r="K52" s="26" t="s">
        <v>4</v>
      </c>
      <c r="L52" s="76">
        <v>1709.21</v>
      </c>
      <c r="M52" s="147">
        <v>4230.4799999999996</v>
      </c>
      <c r="N52" s="52">
        <f t="shared" si="44"/>
        <v>5076.58</v>
      </c>
      <c r="O52" s="146">
        <v>1709.21</v>
      </c>
      <c r="P52" s="147"/>
      <c r="Q52" s="52">
        <f t="shared" si="45"/>
        <v>0</v>
      </c>
      <c r="R52" s="146" t="s">
        <v>137</v>
      </c>
      <c r="S52" s="17" t="s">
        <v>11</v>
      </c>
      <c r="T52" s="4" t="s">
        <v>108</v>
      </c>
      <c r="U52" s="53" t="s">
        <v>109</v>
      </c>
      <c r="V52" s="5">
        <f t="shared" si="46"/>
        <v>0</v>
      </c>
      <c r="W52" s="98" t="e">
        <f t="shared" si="47"/>
        <v>#VALUE!</v>
      </c>
      <c r="AG52" s="111"/>
      <c r="AH52" s="111"/>
      <c r="AI52" s="72"/>
      <c r="AJ52" s="112"/>
      <c r="AK52" s="112"/>
      <c r="AL52" s="188" t="str">
        <f t="shared" si="41"/>
        <v/>
      </c>
      <c r="AM52" s="72"/>
      <c r="AN52" s="111"/>
      <c r="AO52" s="111"/>
      <c r="AP52" s="72"/>
    </row>
    <row r="53" spans="1:42" ht="42.75" customHeight="1" x14ac:dyDescent="0.25">
      <c r="A53" s="117" t="s">
        <v>74</v>
      </c>
      <c r="B53" s="117" t="s">
        <v>77</v>
      </c>
      <c r="C53" s="160" t="s">
        <v>16</v>
      </c>
      <c r="D53" s="60"/>
      <c r="E53" s="161"/>
      <c r="F53" s="59"/>
      <c r="G53" s="59"/>
      <c r="H53" s="59"/>
      <c r="I53" s="59"/>
      <c r="J53" s="59"/>
      <c r="K53" s="161" t="s">
        <v>92</v>
      </c>
      <c r="L53" s="96"/>
      <c r="M53" s="96"/>
      <c r="N53" s="96"/>
      <c r="O53" s="96"/>
      <c r="P53" s="96"/>
      <c r="Q53" s="96"/>
      <c r="R53" s="96"/>
      <c r="S53" s="217"/>
      <c r="T53" s="216"/>
      <c r="U53" s="214"/>
      <c r="V53" s="102"/>
      <c r="W53" s="99"/>
      <c r="AG53" s="111"/>
      <c r="AH53" s="111"/>
      <c r="AI53" s="72"/>
      <c r="AJ53" s="112"/>
      <c r="AK53" s="112"/>
      <c r="AL53" s="188" t="str">
        <f t="shared" ref="AL53:AL56" si="48">IF(AK53&lt;&gt;"",AK53/R53*100-100,"")</f>
        <v/>
      </c>
      <c r="AM53" s="72"/>
      <c r="AN53" s="111"/>
      <c r="AO53" s="111"/>
      <c r="AP53" s="72"/>
    </row>
    <row r="54" spans="1:42" ht="60" x14ac:dyDescent="0.25">
      <c r="A54" s="117" t="s">
        <v>74</v>
      </c>
      <c r="B54" s="117" t="s">
        <v>77</v>
      </c>
      <c r="C54" s="121" t="s">
        <v>3</v>
      </c>
      <c r="D54" s="215" t="s">
        <v>165</v>
      </c>
      <c r="E54" s="162">
        <v>6.7000000000000004E-2</v>
      </c>
      <c r="F54" s="55">
        <f>ROUND(G54/1.2,2)</f>
        <v>0</v>
      </c>
      <c r="G54" s="55">
        <f>E54*O54+O55</f>
        <v>0</v>
      </c>
      <c r="H54" s="55">
        <f>ROUND(I54/1.2,2)</f>
        <v>0</v>
      </c>
      <c r="I54" s="55">
        <f>E54*R54+R55</f>
        <v>0</v>
      </c>
      <c r="J54" s="163" t="s">
        <v>43</v>
      </c>
      <c r="K54" s="122" t="s">
        <v>4</v>
      </c>
      <c r="L54" s="96">
        <v>1194.58</v>
      </c>
      <c r="M54" s="164"/>
      <c r="N54" s="55"/>
      <c r="O54" s="96"/>
      <c r="P54" s="164"/>
      <c r="Q54" s="55"/>
      <c r="R54" s="96"/>
      <c r="S54" s="217"/>
      <c r="T54" s="216"/>
      <c r="U54" s="214"/>
      <c r="V54" s="102">
        <f t="shared" si="46"/>
        <v>-100</v>
      </c>
      <c r="W54" s="99">
        <f t="shared" si="47"/>
        <v>-100</v>
      </c>
      <c r="AG54" s="111"/>
      <c r="AH54" s="111"/>
      <c r="AI54" s="72"/>
      <c r="AJ54" s="112"/>
      <c r="AK54" s="112"/>
      <c r="AL54" s="188" t="str">
        <f t="shared" si="48"/>
        <v/>
      </c>
      <c r="AM54" s="72"/>
      <c r="AN54" s="111"/>
      <c r="AO54" s="111"/>
      <c r="AP54" s="72"/>
    </row>
    <row r="55" spans="1:42" ht="30" x14ac:dyDescent="0.25">
      <c r="A55" s="117" t="s">
        <v>74</v>
      </c>
      <c r="B55" s="117" t="s">
        <v>77</v>
      </c>
      <c r="C55" s="121" t="s">
        <v>5</v>
      </c>
      <c r="D55"/>
      <c r="E55" s="162">
        <v>6.7000000000000004E-2</v>
      </c>
      <c r="F55" s="165"/>
      <c r="G55" s="55">
        <f>E54*N54+N55</f>
        <v>0</v>
      </c>
      <c r="H55" s="55"/>
      <c r="I55" s="55">
        <f>E54*Q54+Q55</f>
        <v>0</v>
      </c>
      <c r="J55" s="59" t="s">
        <v>43</v>
      </c>
      <c r="K55" s="161" t="s">
        <v>92</v>
      </c>
      <c r="L55" s="96">
        <v>18.89</v>
      </c>
      <c r="M55" s="96"/>
      <c r="N55" s="55"/>
      <c r="O55" s="96"/>
      <c r="P55" s="96"/>
      <c r="Q55" s="55"/>
      <c r="R55" s="96"/>
      <c r="S55"/>
      <c r="T55"/>
      <c r="U55"/>
      <c r="V55" s="102">
        <f t="shared" si="46"/>
        <v>-100</v>
      </c>
      <c r="W55" s="99">
        <f t="shared" si="47"/>
        <v>-100</v>
      </c>
      <c r="AG55" s="111"/>
      <c r="AH55" s="111"/>
      <c r="AI55" s="72"/>
      <c r="AJ55" s="112"/>
      <c r="AK55" s="112"/>
      <c r="AL55" s="188" t="str">
        <f t="shared" si="48"/>
        <v/>
      </c>
      <c r="AM55" s="72"/>
      <c r="AN55" s="111"/>
      <c r="AO55" s="111"/>
      <c r="AP55" s="72"/>
    </row>
    <row r="56" spans="1:42" ht="60" x14ac:dyDescent="0.25">
      <c r="A56" s="39" t="s">
        <v>74</v>
      </c>
      <c r="B56" s="39" t="s">
        <v>78</v>
      </c>
      <c r="C56" s="11" t="s">
        <v>6</v>
      </c>
      <c r="D56" s="16" t="s">
        <v>99</v>
      </c>
      <c r="E56" s="2"/>
      <c r="F56" s="3"/>
      <c r="G56" s="10"/>
      <c r="H56" s="3"/>
      <c r="I56" s="10"/>
      <c r="J56" s="3" t="s">
        <v>43</v>
      </c>
      <c r="K56" s="2" t="s">
        <v>92</v>
      </c>
      <c r="L56" s="58">
        <v>146.41</v>
      </c>
      <c r="M56" s="3">
        <v>122.01</v>
      </c>
      <c r="N56" s="34">
        <f>IF(J56="общ",ROUND(M56*1.2,2),ROUND(M56,2))</f>
        <v>146.41</v>
      </c>
      <c r="O56" s="142">
        <v>146.41</v>
      </c>
      <c r="P56" s="3">
        <v>74.42</v>
      </c>
      <c r="Q56" s="34">
        <f>IF(J56="общ",ROUND(P56*1.2,2),ROUND(P56,2))</f>
        <v>89.3</v>
      </c>
      <c r="R56" s="138">
        <v>89.3</v>
      </c>
      <c r="S56" s="17" t="s">
        <v>11</v>
      </c>
      <c r="T56" s="15" t="s">
        <v>127</v>
      </c>
      <c r="U56" s="41">
        <v>44404</v>
      </c>
      <c r="V56" s="5">
        <f>O56/L56*100-100</f>
        <v>0</v>
      </c>
      <c r="W56" s="98">
        <f>R56/L56*100-100</f>
        <v>-39.006898435899181</v>
      </c>
      <c r="AG56" s="111"/>
      <c r="AH56" s="111"/>
      <c r="AI56" s="72"/>
      <c r="AJ56" s="112"/>
      <c r="AK56" s="112"/>
      <c r="AL56" s="188" t="str">
        <f t="shared" si="48"/>
        <v/>
      </c>
      <c r="AM56" s="72"/>
      <c r="AN56" s="111"/>
      <c r="AO56" s="111"/>
      <c r="AP56" s="72"/>
    </row>
    <row r="57" spans="1:42" ht="71.25" x14ac:dyDescent="0.25">
      <c r="A57" s="39" t="s">
        <v>79</v>
      </c>
      <c r="B57" s="39" t="s">
        <v>80</v>
      </c>
      <c r="C57" s="130" t="s">
        <v>17</v>
      </c>
      <c r="D57" s="125" t="s">
        <v>84</v>
      </c>
      <c r="E57" s="128">
        <f>0.038*12/9</f>
        <v>5.0666666666666665E-2</v>
      </c>
      <c r="F57" s="127">
        <v>1789.78</v>
      </c>
      <c r="G57" s="127" t="e">
        <f>#REF!</f>
        <v>#REF!</v>
      </c>
      <c r="H57" s="127">
        <v>1879.26</v>
      </c>
      <c r="I57" s="127">
        <f>O57</f>
        <v>5122.68</v>
      </c>
      <c r="J57" s="127" t="s">
        <v>43</v>
      </c>
      <c r="K57" s="128" t="s">
        <v>4</v>
      </c>
      <c r="L57" s="75">
        <v>5122.68</v>
      </c>
      <c r="M57" s="126">
        <v>4268.8999999999996</v>
      </c>
      <c r="N57" s="126">
        <f t="shared" ref="N57" si="49">IF(J57="общ",ROUND(M57*1.2,2),ROUND(M57,2))</f>
        <v>5122.68</v>
      </c>
      <c r="O57" s="134">
        <v>5122.68</v>
      </c>
      <c r="P57" s="126">
        <v>4668.54</v>
      </c>
      <c r="Q57" s="126">
        <f t="shared" ref="Q57" si="50">IF(J57="общ",ROUND(P57*1.2,2),ROUND(P57,2))</f>
        <v>5602.25</v>
      </c>
      <c r="R57" s="137">
        <v>5327.58</v>
      </c>
      <c r="S57" s="131" t="s">
        <v>11</v>
      </c>
      <c r="T57" s="128" t="s">
        <v>136</v>
      </c>
      <c r="U57" s="129">
        <v>44463</v>
      </c>
      <c r="V57" s="8">
        <f t="shared" ref="V57" si="51">O57/L57*100-100</f>
        <v>0</v>
      </c>
      <c r="W57" s="100">
        <f t="shared" ref="W57" si="52">R57/L57*100-100</f>
        <v>3.9998594485698931</v>
      </c>
      <c r="AG57" s="111"/>
      <c r="AH57" s="111"/>
      <c r="AI57" s="72"/>
      <c r="AJ57" s="112"/>
      <c r="AK57" s="112"/>
      <c r="AL57" s="188" t="str">
        <f t="shared" ref="AL57" si="53">IF(AK57&lt;&gt;"",AK57/R57*100-100,"")</f>
        <v/>
      </c>
      <c r="AM57" s="72"/>
      <c r="AN57" s="111"/>
      <c r="AO57" s="111"/>
      <c r="AP57" s="72"/>
    </row>
    <row r="58" spans="1:42" x14ac:dyDescent="0.25">
      <c r="W58" s="101"/>
    </row>
    <row r="59" spans="1:42" x14ac:dyDescent="0.25">
      <c r="W59" s="101"/>
    </row>
    <row r="60" spans="1:42" x14ac:dyDescent="0.25">
      <c r="W60" s="101"/>
    </row>
    <row r="61" spans="1:42" x14ac:dyDescent="0.25">
      <c r="W61" s="101"/>
    </row>
    <row r="62" spans="1:42" x14ac:dyDescent="0.25">
      <c r="W62" s="101"/>
    </row>
    <row r="63" spans="1:42" x14ac:dyDescent="0.25">
      <c r="W63" s="101"/>
    </row>
    <row r="64" spans="1:42" x14ac:dyDescent="0.25">
      <c r="W64" s="101"/>
    </row>
    <row r="65" spans="23:23" x14ac:dyDescent="0.25">
      <c r="W65" s="101"/>
    </row>
    <row r="66" spans="23:23" x14ac:dyDescent="0.25">
      <c r="W66" s="101"/>
    </row>
    <row r="67" spans="23:23" x14ac:dyDescent="0.25">
      <c r="W67" s="101"/>
    </row>
    <row r="68" spans="23:23" x14ac:dyDescent="0.25">
      <c r="W68" s="101"/>
    </row>
    <row r="69" spans="23:23" x14ac:dyDescent="0.25">
      <c r="W69" s="101"/>
    </row>
    <row r="70" spans="23:23" x14ac:dyDescent="0.25">
      <c r="W70" s="101"/>
    </row>
    <row r="71" spans="23:23" x14ac:dyDescent="0.25">
      <c r="W71" s="101"/>
    </row>
    <row r="72" spans="23:23" x14ac:dyDescent="0.25">
      <c r="W72" s="101"/>
    </row>
    <row r="73" spans="23:23" x14ac:dyDescent="0.25">
      <c r="W73" s="101"/>
    </row>
    <row r="74" spans="23:23" x14ac:dyDescent="0.25">
      <c r="W74" s="101"/>
    </row>
    <row r="75" spans="23:23" x14ac:dyDescent="0.25">
      <c r="W75" s="101"/>
    </row>
    <row r="76" spans="23:23" x14ac:dyDescent="0.25">
      <c r="W76" s="101"/>
    </row>
    <row r="77" spans="23:23" x14ac:dyDescent="0.25">
      <c r="W77" s="101"/>
    </row>
    <row r="78" spans="23:23" x14ac:dyDescent="0.25">
      <c r="W78" s="101"/>
    </row>
    <row r="79" spans="23:23" x14ac:dyDescent="0.25">
      <c r="W79" s="101"/>
    </row>
    <row r="80" spans="23:23" x14ac:dyDescent="0.25">
      <c r="W80" s="101"/>
    </row>
    <row r="81" spans="23:23" x14ac:dyDescent="0.25">
      <c r="W81" s="101"/>
    </row>
    <row r="82" spans="23:23" x14ac:dyDescent="0.25">
      <c r="W82" s="101"/>
    </row>
    <row r="83" spans="23:23" x14ac:dyDescent="0.25">
      <c r="W83" s="101"/>
    </row>
    <row r="84" spans="23:23" x14ac:dyDescent="0.25">
      <c r="W84" s="101"/>
    </row>
    <row r="85" spans="23:23" x14ac:dyDescent="0.25">
      <c r="W85" s="101"/>
    </row>
    <row r="86" spans="23:23" x14ac:dyDescent="0.25">
      <c r="W86" s="101"/>
    </row>
    <row r="87" spans="23:23" x14ac:dyDescent="0.25">
      <c r="W87" s="101"/>
    </row>
    <row r="88" spans="23:23" x14ac:dyDescent="0.25">
      <c r="W88" s="101"/>
    </row>
    <row r="89" spans="23:23" x14ac:dyDescent="0.25">
      <c r="W89" s="101"/>
    </row>
    <row r="90" spans="23:23" x14ac:dyDescent="0.25">
      <c r="W90" s="101"/>
    </row>
    <row r="91" spans="23:23" x14ac:dyDescent="0.25">
      <c r="W91" s="101"/>
    </row>
    <row r="92" spans="23:23" x14ac:dyDescent="0.25">
      <c r="W92" s="101"/>
    </row>
    <row r="93" spans="23:23" x14ac:dyDescent="0.25">
      <c r="W93" s="101"/>
    </row>
    <row r="94" spans="23:23" x14ac:dyDescent="0.25">
      <c r="W94" s="101"/>
    </row>
    <row r="95" spans="23:23" x14ac:dyDescent="0.25">
      <c r="W95" s="101"/>
    </row>
    <row r="96" spans="23:23" x14ac:dyDescent="0.25">
      <c r="W96" s="101"/>
    </row>
    <row r="97" spans="23:23" x14ac:dyDescent="0.25">
      <c r="W97" s="101"/>
    </row>
    <row r="98" spans="23:23" x14ac:dyDescent="0.25">
      <c r="W98" s="101"/>
    </row>
    <row r="99" spans="23:23" x14ac:dyDescent="0.25">
      <c r="W99" s="101"/>
    </row>
    <row r="100" spans="23:23" x14ac:dyDescent="0.25">
      <c r="W100" s="101"/>
    </row>
    <row r="101" spans="23:23" x14ac:dyDescent="0.25">
      <c r="W101" s="101"/>
    </row>
    <row r="102" spans="23:23" x14ac:dyDescent="0.25">
      <c r="W102" s="101"/>
    </row>
    <row r="103" spans="23:23" x14ac:dyDescent="0.25">
      <c r="W103" s="101"/>
    </row>
    <row r="104" spans="23:23" x14ac:dyDescent="0.25">
      <c r="W104" s="101"/>
    </row>
    <row r="105" spans="23:23" x14ac:dyDescent="0.25">
      <c r="W105" s="101"/>
    </row>
    <row r="106" spans="23:23" x14ac:dyDescent="0.25">
      <c r="W106" s="101"/>
    </row>
    <row r="107" spans="23:23" x14ac:dyDescent="0.25">
      <c r="W107" s="101"/>
    </row>
    <row r="108" spans="23:23" x14ac:dyDescent="0.25">
      <c r="W108" s="101"/>
    </row>
    <row r="109" spans="23:23" x14ac:dyDescent="0.25">
      <c r="W109" s="101"/>
    </row>
    <row r="110" spans="23:23" x14ac:dyDescent="0.25">
      <c r="W110" s="101"/>
    </row>
    <row r="111" spans="23:23" x14ac:dyDescent="0.25">
      <c r="W111" s="101"/>
    </row>
    <row r="112" spans="23:23" x14ac:dyDescent="0.25">
      <c r="W112" s="101"/>
    </row>
    <row r="113" spans="23:23" x14ac:dyDescent="0.25">
      <c r="W113" s="101"/>
    </row>
    <row r="114" spans="23:23" x14ac:dyDescent="0.25">
      <c r="W114" s="101"/>
    </row>
    <row r="115" spans="23:23" x14ac:dyDescent="0.25">
      <c r="W115" s="101"/>
    </row>
    <row r="116" spans="23:23" x14ac:dyDescent="0.25">
      <c r="W116" s="101"/>
    </row>
    <row r="117" spans="23:23" x14ac:dyDescent="0.25">
      <c r="W117" s="101"/>
    </row>
    <row r="118" spans="23:23" x14ac:dyDescent="0.25">
      <c r="W118" s="101"/>
    </row>
    <row r="119" spans="23:23" x14ac:dyDescent="0.25">
      <c r="W119" s="101"/>
    </row>
    <row r="120" spans="23:23" x14ac:dyDescent="0.25">
      <c r="W120" s="101"/>
    </row>
    <row r="121" spans="23:23" x14ac:dyDescent="0.25">
      <c r="W121" s="101"/>
    </row>
    <row r="122" spans="23:23" x14ac:dyDescent="0.25">
      <c r="W122" s="101"/>
    </row>
    <row r="123" spans="23:23" x14ac:dyDescent="0.25">
      <c r="W123" s="101"/>
    </row>
    <row r="124" spans="23:23" x14ac:dyDescent="0.25">
      <c r="W124" s="101"/>
    </row>
    <row r="125" spans="23:23" x14ac:dyDescent="0.25">
      <c r="W125" s="101"/>
    </row>
    <row r="126" spans="23:23" x14ac:dyDescent="0.25">
      <c r="W126" s="101"/>
    </row>
    <row r="127" spans="23:23" x14ac:dyDescent="0.25">
      <c r="W127" s="101"/>
    </row>
    <row r="128" spans="23:23" x14ac:dyDescent="0.25">
      <c r="W128" s="101"/>
    </row>
    <row r="129" spans="23:23" x14ac:dyDescent="0.25">
      <c r="W129" s="101"/>
    </row>
    <row r="130" spans="23:23" x14ac:dyDescent="0.25">
      <c r="W130" s="101"/>
    </row>
    <row r="131" spans="23:23" x14ac:dyDescent="0.25">
      <c r="W131" s="101"/>
    </row>
    <row r="132" spans="23:23" x14ac:dyDescent="0.25">
      <c r="W132" s="101"/>
    </row>
    <row r="133" spans="23:23" x14ac:dyDescent="0.25">
      <c r="W133" s="101"/>
    </row>
    <row r="134" spans="23:23" x14ac:dyDescent="0.25">
      <c r="W134" s="101"/>
    </row>
    <row r="135" spans="23:23" x14ac:dyDescent="0.25">
      <c r="W135" s="101"/>
    </row>
    <row r="136" spans="23:23" x14ac:dyDescent="0.25">
      <c r="W136" s="101"/>
    </row>
    <row r="137" spans="23:23" x14ac:dyDescent="0.25">
      <c r="W137" s="101"/>
    </row>
    <row r="138" spans="23:23" x14ac:dyDescent="0.25">
      <c r="W138" s="101"/>
    </row>
    <row r="139" spans="23:23" x14ac:dyDescent="0.25">
      <c r="W139" s="101"/>
    </row>
    <row r="140" spans="23:23" x14ac:dyDescent="0.25">
      <c r="W140" s="101"/>
    </row>
    <row r="141" spans="23:23" x14ac:dyDescent="0.25">
      <c r="W141" s="101"/>
    </row>
    <row r="142" spans="23:23" x14ac:dyDescent="0.25">
      <c r="W142" s="101"/>
    </row>
    <row r="143" spans="23:23" x14ac:dyDescent="0.25">
      <c r="W143" s="101"/>
    </row>
    <row r="144" spans="23:23" x14ac:dyDescent="0.25">
      <c r="W144" s="101"/>
    </row>
    <row r="145" spans="23:23" x14ac:dyDescent="0.25">
      <c r="W145" s="101"/>
    </row>
    <row r="146" spans="23:23" x14ac:dyDescent="0.25">
      <c r="W146" s="101"/>
    </row>
    <row r="147" spans="23:23" x14ac:dyDescent="0.25">
      <c r="W147" s="101"/>
    </row>
    <row r="148" spans="23:23" x14ac:dyDescent="0.25">
      <c r="W148" s="101"/>
    </row>
    <row r="149" spans="23:23" x14ac:dyDescent="0.25">
      <c r="W149" s="101"/>
    </row>
    <row r="150" spans="23:23" x14ac:dyDescent="0.25">
      <c r="W150" s="101"/>
    </row>
    <row r="151" spans="23:23" x14ac:dyDescent="0.25">
      <c r="W151" s="101"/>
    </row>
    <row r="152" spans="23:23" x14ac:dyDescent="0.25">
      <c r="W152" s="101"/>
    </row>
    <row r="153" spans="23:23" x14ac:dyDescent="0.25">
      <c r="W153" s="101"/>
    </row>
    <row r="154" spans="23:23" x14ac:dyDescent="0.25">
      <c r="W154" s="101"/>
    </row>
    <row r="155" spans="23:23" x14ac:dyDescent="0.25">
      <c r="W155" s="101"/>
    </row>
    <row r="156" spans="23:23" x14ac:dyDescent="0.25">
      <c r="W156" s="101"/>
    </row>
    <row r="157" spans="23:23" x14ac:dyDescent="0.25">
      <c r="W157" s="101"/>
    </row>
    <row r="158" spans="23:23" x14ac:dyDescent="0.25">
      <c r="W158" s="101"/>
    </row>
    <row r="159" spans="23:23" x14ac:dyDescent="0.25">
      <c r="W159" s="101"/>
    </row>
    <row r="160" spans="23:23" x14ac:dyDescent="0.25">
      <c r="W160" s="101"/>
    </row>
    <row r="161" spans="23:23" x14ac:dyDescent="0.25">
      <c r="W161" s="101"/>
    </row>
    <row r="162" spans="23:23" x14ac:dyDescent="0.25">
      <c r="W162" s="101"/>
    </row>
    <row r="163" spans="23:23" x14ac:dyDescent="0.25">
      <c r="W163" s="101"/>
    </row>
    <row r="164" spans="23:23" x14ac:dyDescent="0.25">
      <c r="W164" s="101"/>
    </row>
    <row r="165" spans="23:23" x14ac:dyDescent="0.25">
      <c r="W165" s="101"/>
    </row>
    <row r="166" spans="23:23" x14ac:dyDescent="0.25">
      <c r="W166" s="101"/>
    </row>
    <row r="167" spans="23:23" x14ac:dyDescent="0.25">
      <c r="W167" s="101"/>
    </row>
    <row r="168" spans="23:23" x14ac:dyDescent="0.25">
      <c r="W168" s="101"/>
    </row>
    <row r="169" spans="23:23" x14ac:dyDescent="0.25">
      <c r="W169" s="101"/>
    </row>
    <row r="170" spans="23:23" x14ac:dyDescent="0.25">
      <c r="W170" s="101"/>
    </row>
    <row r="171" spans="23:23" x14ac:dyDescent="0.25">
      <c r="W171" s="101"/>
    </row>
    <row r="172" spans="23:23" x14ac:dyDescent="0.25">
      <c r="W172" s="101"/>
    </row>
    <row r="173" spans="23:23" x14ac:dyDescent="0.25">
      <c r="W173" s="101"/>
    </row>
    <row r="174" spans="23:23" x14ac:dyDescent="0.25">
      <c r="W174" s="101"/>
    </row>
    <row r="175" spans="23:23" x14ac:dyDescent="0.25">
      <c r="W175" s="101"/>
    </row>
    <row r="176" spans="23:23" x14ac:dyDescent="0.25">
      <c r="W176" s="101"/>
    </row>
    <row r="177" spans="23:23" x14ac:dyDescent="0.25">
      <c r="W177" s="101"/>
    </row>
    <row r="178" spans="23:23" x14ac:dyDescent="0.25">
      <c r="W178" s="101"/>
    </row>
    <row r="179" spans="23:23" x14ac:dyDescent="0.25">
      <c r="W179" s="101"/>
    </row>
    <row r="180" spans="23:23" x14ac:dyDescent="0.25">
      <c r="W180" s="101"/>
    </row>
    <row r="181" spans="23:23" x14ac:dyDescent="0.25">
      <c r="W181" s="101"/>
    </row>
    <row r="182" spans="23:23" x14ac:dyDescent="0.25">
      <c r="W182" s="101"/>
    </row>
    <row r="183" spans="23:23" x14ac:dyDescent="0.25">
      <c r="W183" s="101"/>
    </row>
    <row r="184" spans="23:23" x14ac:dyDescent="0.25">
      <c r="W184" s="101"/>
    </row>
    <row r="185" spans="23:23" x14ac:dyDescent="0.25">
      <c r="W185" s="101"/>
    </row>
    <row r="186" spans="23:23" x14ac:dyDescent="0.25">
      <c r="W186" s="101"/>
    </row>
    <row r="187" spans="23:23" x14ac:dyDescent="0.25">
      <c r="W187" s="101"/>
    </row>
    <row r="188" spans="23:23" x14ac:dyDescent="0.25">
      <c r="W188" s="101"/>
    </row>
    <row r="189" spans="23:23" x14ac:dyDescent="0.25">
      <c r="W189" s="101"/>
    </row>
    <row r="190" spans="23:23" x14ac:dyDescent="0.25">
      <c r="W190" s="101"/>
    </row>
    <row r="191" spans="23:23" x14ac:dyDescent="0.25">
      <c r="W191" s="101"/>
    </row>
    <row r="192" spans="23:23" x14ac:dyDescent="0.25">
      <c r="W192" s="101"/>
    </row>
    <row r="193" spans="23:23" x14ac:dyDescent="0.25">
      <c r="W193" s="101"/>
    </row>
    <row r="194" spans="23:23" x14ac:dyDescent="0.25">
      <c r="W194" s="101"/>
    </row>
    <row r="195" spans="23:23" x14ac:dyDescent="0.25">
      <c r="W195" s="101"/>
    </row>
    <row r="196" spans="23:23" x14ac:dyDescent="0.25">
      <c r="W196" s="101"/>
    </row>
    <row r="197" spans="23:23" x14ac:dyDescent="0.25">
      <c r="W197" s="101"/>
    </row>
    <row r="198" spans="23:23" x14ac:dyDescent="0.25">
      <c r="W198" s="101"/>
    </row>
    <row r="199" spans="23:23" x14ac:dyDescent="0.25">
      <c r="W199" s="101"/>
    </row>
    <row r="200" spans="23:23" x14ac:dyDescent="0.25">
      <c r="W200" s="101"/>
    </row>
    <row r="201" spans="23:23" x14ac:dyDescent="0.25">
      <c r="W201" s="101"/>
    </row>
    <row r="202" spans="23:23" x14ac:dyDescent="0.25">
      <c r="W202" s="101"/>
    </row>
    <row r="203" spans="23:23" x14ac:dyDescent="0.25">
      <c r="W203" s="101"/>
    </row>
    <row r="204" spans="23:23" x14ac:dyDescent="0.25">
      <c r="W204" s="101"/>
    </row>
    <row r="205" spans="23:23" x14ac:dyDescent="0.25">
      <c r="W205" s="101"/>
    </row>
    <row r="206" spans="23:23" x14ac:dyDescent="0.25">
      <c r="W206" s="101"/>
    </row>
    <row r="207" spans="23:23" x14ac:dyDescent="0.25">
      <c r="W207" s="101"/>
    </row>
    <row r="208" spans="23:23" x14ac:dyDescent="0.25">
      <c r="W208" s="101"/>
    </row>
    <row r="209" spans="23:23" x14ac:dyDescent="0.25">
      <c r="W209" s="101"/>
    </row>
    <row r="210" spans="23:23" x14ac:dyDescent="0.25">
      <c r="W210" s="101"/>
    </row>
    <row r="211" spans="23:23" x14ac:dyDescent="0.25">
      <c r="W211" s="101"/>
    </row>
    <row r="212" spans="23:23" x14ac:dyDescent="0.25">
      <c r="W212" s="101"/>
    </row>
    <row r="213" spans="23:23" x14ac:dyDescent="0.25">
      <c r="W213" s="101"/>
    </row>
    <row r="214" spans="23:23" x14ac:dyDescent="0.25">
      <c r="W214" s="101"/>
    </row>
    <row r="215" spans="23:23" x14ac:dyDescent="0.25">
      <c r="W215" s="101"/>
    </row>
    <row r="216" spans="23:23" x14ac:dyDescent="0.25">
      <c r="W216" s="101"/>
    </row>
    <row r="217" spans="23:23" x14ac:dyDescent="0.25">
      <c r="W217" s="101"/>
    </row>
    <row r="218" spans="23:23" x14ac:dyDescent="0.25">
      <c r="W218" s="101"/>
    </row>
    <row r="219" spans="23:23" x14ac:dyDescent="0.25">
      <c r="W219" s="101"/>
    </row>
    <row r="220" spans="23:23" x14ac:dyDescent="0.25">
      <c r="W220" s="101"/>
    </row>
    <row r="221" spans="23:23" x14ac:dyDescent="0.25">
      <c r="W221" s="101"/>
    </row>
    <row r="222" spans="23:23" x14ac:dyDescent="0.25">
      <c r="W222" s="101"/>
    </row>
    <row r="223" spans="23:23" x14ac:dyDescent="0.25">
      <c r="W223" s="101"/>
    </row>
    <row r="224" spans="23:23" x14ac:dyDescent="0.25">
      <c r="W224" s="101"/>
    </row>
    <row r="225" spans="23:23" x14ac:dyDescent="0.25">
      <c r="W225" s="101"/>
    </row>
    <row r="226" spans="23:23" x14ac:dyDescent="0.25">
      <c r="W226" s="101"/>
    </row>
    <row r="227" spans="23:23" x14ac:dyDescent="0.25">
      <c r="W227" s="101"/>
    </row>
    <row r="228" spans="23:23" x14ac:dyDescent="0.25">
      <c r="W228" s="101"/>
    </row>
    <row r="229" spans="23:23" x14ac:dyDescent="0.25">
      <c r="W229" s="101"/>
    </row>
    <row r="230" spans="23:23" x14ac:dyDescent="0.25">
      <c r="W230" s="101"/>
    </row>
    <row r="231" spans="23:23" x14ac:dyDescent="0.25">
      <c r="W231" s="101"/>
    </row>
    <row r="232" spans="23:23" x14ac:dyDescent="0.25">
      <c r="W232" s="101"/>
    </row>
    <row r="233" spans="23:23" x14ac:dyDescent="0.25">
      <c r="W233" s="101"/>
    </row>
    <row r="234" spans="23:23" x14ac:dyDescent="0.25">
      <c r="W234" s="101"/>
    </row>
    <row r="235" spans="23:23" x14ac:dyDescent="0.25">
      <c r="W235" s="101"/>
    </row>
    <row r="236" spans="23:23" x14ac:dyDescent="0.25">
      <c r="W236" s="101"/>
    </row>
    <row r="237" spans="23:23" x14ac:dyDescent="0.25">
      <c r="W237" s="101"/>
    </row>
    <row r="238" spans="23:23" x14ac:dyDescent="0.25">
      <c r="W238" s="101"/>
    </row>
    <row r="239" spans="23:23" x14ac:dyDescent="0.25">
      <c r="W239" s="101"/>
    </row>
    <row r="240" spans="23:23" x14ac:dyDescent="0.25">
      <c r="W240" s="101"/>
    </row>
    <row r="241" spans="23:23" x14ac:dyDescent="0.25">
      <c r="W241" s="101"/>
    </row>
    <row r="242" spans="23:23" x14ac:dyDescent="0.25">
      <c r="W242" s="101"/>
    </row>
    <row r="243" spans="23:23" x14ac:dyDescent="0.25">
      <c r="W243" s="101"/>
    </row>
    <row r="244" spans="23:23" x14ac:dyDescent="0.25">
      <c r="W244" s="101"/>
    </row>
    <row r="245" spans="23:23" x14ac:dyDescent="0.25">
      <c r="W245" s="101"/>
    </row>
    <row r="246" spans="23:23" x14ac:dyDescent="0.25">
      <c r="W246" s="101"/>
    </row>
    <row r="247" spans="23:23" x14ac:dyDescent="0.25">
      <c r="W247" s="101"/>
    </row>
    <row r="248" spans="23:23" x14ac:dyDescent="0.25">
      <c r="W248" s="101"/>
    </row>
    <row r="249" spans="23:23" x14ac:dyDescent="0.25">
      <c r="W249" s="101"/>
    </row>
    <row r="250" spans="23:23" x14ac:dyDescent="0.25">
      <c r="W250" s="101"/>
    </row>
    <row r="251" spans="23:23" x14ac:dyDescent="0.25">
      <c r="W251" s="101"/>
    </row>
    <row r="252" spans="23:23" x14ac:dyDescent="0.25">
      <c r="W252" s="101"/>
    </row>
    <row r="253" spans="23:23" x14ac:dyDescent="0.25">
      <c r="W253" s="101"/>
    </row>
    <row r="254" spans="23:23" x14ac:dyDescent="0.25">
      <c r="W254" s="101"/>
    </row>
    <row r="255" spans="23:23" x14ac:dyDescent="0.25">
      <c r="W255" s="101"/>
    </row>
    <row r="256" spans="23:23" x14ac:dyDescent="0.25">
      <c r="W256" s="101"/>
    </row>
    <row r="257" spans="23:23" x14ac:dyDescent="0.25">
      <c r="W257" s="101"/>
    </row>
    <row r="258" spans="23:23" x14ac:dyDescent="0.25">
      <c r="W258" s="101"/>
    </row>
    <row r="259" spans="23:23" x14ac:dyDescent="0.25">
      <c r="W259" s="101"/>
    </row>
    <row r="260" spans="23:23" x14ac:dyDescent="0.25">
      <c r="W260" s="101"/>
    </row>
    <row r="261" spans="23:23" x14ac:dyDescent="0.25">
      <c r="W261" s="101"/>
    </row>
    <row r="262" spans="23:23" x14ac:dyDescent="0.25">
      <c r="W262" s="101"/>
    </row>
    <row r="263" spans="23:23" x14ac:dyDescent="0.25">
      <c r="W263" s="101"/>
    </row>
    <row r="264" spans="23:23" x14ac:dyDescent="0.25">
      <c r="W264" s="101"/>
    </row>
    <row r="265" spans="23:23" x14ac:dyDescent="0.25">
      <c r="W265" s="101"/>
    </row>
    <row r="266" spans="23:23" x14ac:dyDescent="0.25">
      <c r="W266" s="101"/>
    </row>
    <row r="267" spans="23:23" x14ac:dyDescent="0.25">
      <c r="W267" s="101"/>
    </row>
    <row r="268" spans="23:23" x14ac:dyDescent="0.25">
      <c r="W268" s="101"/>
    </row>
    <row r="269" spans="23:23" x14ac:dyDescent="0.25">
      <c r="W269" s="101"/>
    </row>
    <row r="270" spans="23:23" x14ac:dyDescent="0.25">
      <c r="W270" s="101"/>
    </row>
    <row r="271" spans="23:23" x14ac:dyDescent="0.25">
      <c r="W271" s="101"/>
    </row>
    <row r="272" spans="23:23" x14ac:dyDescent="0.25">
      <c r="W272" s="101"/>
    </row>
    <row r="273" spans="23:23" x14ac:dyDescent="0.25">
      <c r="W273" s="101"/>
    </row>
    <row r="274" spans="23:23" x14ac:dyDescent="0.25">
      <c r="W274" s="101"/>
    </row>
    <row r="275" spans="23:23" x14ac:dyDescent="0.25">
      <c r="W275" s="101"/>
    </row>
    <row r="276" spans="23:23" x14ac:dyDescent="0.25">
      <c r="W276" s="101"/>
    </row>
    <row r="277" spans="23:23" x14ac:dyDescent="0.25">
      <c r="W277" s="101"/>
    </row>
    <row r="278" spans="23:23" x14ac:dyDescent="0.25">
      <c r="W278" s="101"/>
    </row>
    <row r="279" spans="23:23" x14ac:dyDescent="0.25">
      <c r="W279" s="101"/>
    </row>
    <row r="280" spans="23:23" x14ac:dyDescent="0.25">
      <c r="W280" s="101"/>
    </row>
    <row r="281" spans="23:23" x14ac:dyDescent="0.25">
      <c r="W281" s="101"/>
    </row>
    <row r="282" spans="23:23" x14ac:dyDescent="0.25">
      <c r="W282" s="101"/>
    </row>
    <row r="283" spans="23:23" x14ac:dyDescent="0.25">
      <c r="W283" s="101"/>
    </row>
    <row r="284" spans="23:23" x14ac:dyDescent="0.25">
      <c r="W284" s="101"/>
    </row>
    <row r="285" spans="23:23" x14ac:dyDescent="0.25">
      <c r="W285" s="101"/>
    </row>
    <row r="286" spans="23:23" x14ac:dyDescent="0.25">
      <c r="W286" s="101"/>
    </row>
    <row r="287" spans="23:23" x14ac:dyDescent="0.25">
      <c r="W287" s="101"/>
    </row>
    <row r="288" spans="23:23" x14ac:dyDescent="0.25">
      <c r="W288" s="101"/>
    </row>
    <row r="289" spans="23:23" x14ac:dyDescent="0.25">
      <c r="W289" s="101"/>
    </row>
    <row r="290" spans="23:23" x14ac:dyDescent="0.25">
      <c r="W290" s="101"/>
    </row>
    <row r="291" spans="23:23" x14ac:dyDescent="0.25">
      <c r="W291" s="101"/>
    </row>
    <row r="292" spans="23:23" x14ac:dyDescent="0.25">
      <c r="W292" s="101"/>
    </row>
    <row r="293" spans="23:23" x14ac:dyDescent="0.25">
      <c r="W293" s="101"/>
    </row>
    <row r="294" spans="23:23" x14ac:dyDescent="0.25">
      <c r="W294" s="101"/>
    </row>
    <row r="295" spans="23:23" x14ac:dyDescent="0.25">
      <c r="W295" s="101"/>
    </row>
    <row r="296" spans="23:23" x14ac:dyDescent="0.25">
      <c r="W296" s="101"/>
    </row>
    <row r="297" spans="23:23" x14ac:dyDescent="0.25">
      <c r="W297" s="101"/>
    </row>
    <row r="298" spans="23:23" x14ac:dyDescent="0.25">
      <c r="W298" s="101"/>
    </row>
    <row r="299" spans="23:23" x14ac:dyDescent="0.25">
      <c r="W299" s="101"/>
    </row>
    <row r="300" spans="23:23" x14ac:dyDescent="0.25">
      <c r="W300" s="101"/>
    </row>
    <row r="301" spans="23:23" x14ac:dyDescent="0.25">
      <c r="W301" s="101"/>
    </row>
    <row r="302" spans="23:23" x14ac:dyDescent="0.25">
      <c r="W302" s="101"/>
    </row>
    <row r="303" spans="23:23" x14ac:dyDescent="0.25">
      <c r="W303" s="101"/>
    </row>
    <row r="304" spans="23:23" x14ac:dyDescent="0.25">
      <c r="W304" s="101"/>
    </row>
    <row r="305" spans="23:23" x14ac:dyDescent="0.25">
      <c r="W305" s="101"/>
    </row>
    <row r="306" spans="23:23" x14ac:dyDescent="0.25">
      <c r="W306" s="101"/>
    </row>
    <row r="307" spans="23:23" x14ac:dyDescent="0.25">
      <c r="W307" s="101"/>
    </row>
    <row r="308" spans="23:23" x14ac:dyDescent="0.25">
      <c r="W308" s="101"/>
    </row>
    <row r="309" spans="23:23" x14ac:dyDescent="0.25">
      <c r="W309" s="101"/>
    </row>
    <row r="310" spans="23:23" x14ac:dyDescent="0.25">
      <c r="W310" s="101"/>
    </row>
    <row r="311" spans="23:23" x14ac:dyDescent="0.25">
      <c r="W311" s="101"/>
    </row>
    <row r="312" spans="23:23" x14ac:dyDescent="0.25">
      <c r="W312" s="101"/>
    </row>
    <row r="313" spans="23:23" x14ac:dyDescent="0.25">
      <c r="W313" s="101"/>
    </row>
    <row r="314" spans="23:23" x14ac:dyDescent="0.25">
      <c r="W314" s="101"/>
    </row>
    <row r="315" spans="23:23" x14ac:dyDescent="0.25">
      <c r="W315" s="101"/>
    </row>
    <row r="316" spans="23:23" x14ac:dyDescent="0.25">
      <c r="W316" s="101"/>
    </row>
    <row r="317" spans="23:23" x14ac:dyDescent="0.25">
      <c r="W317" s="101"/>
    </row>
    <row r="318" spans="23:23" x14ac:dyDescent="0.25">
      <c r="W318" s="101"/>
    </row>
    <row r="319" spans="23:23" x14ac:dyDescent="0.25">
      <c r="W319" s="101"/>
    </row>
    <row r="320" spans="23:23" x14ac:dyDescent="0.25">
      <c r="W320" s="101"/>
    </row>
    <row r="321" spans="23:23" x14ac:dyDescent="0.25">
      <c r="W321" s="101"/>
    </row>
    <row r="322" spans="23:23" x14ac:dyDescent="0.25">
      <c r="W322" s="101"/>
    </row>
    <row r="323" spans="23:23" x14ac:dyDescent="0.25">
      <c r="W323" s="101"/>
    </row>
    <row r="324" spans="23:23" x14ac:dyDescent="0.25">
      <c r="W324" s="101"/>
    </row>
    <row r="325" spans="23:23" x14ac:dyDescent="0.25">
      <c r="W325" s="101"/>
    </row>
    <row r="326" spans="23:23" x14ac:dyDescent="0.25">
      <c r="W326" s="101"/>
    </row>
    <row r="327" spans="23:23" x14ac:dyDescent="0.25">
      <c r="W327" s="101"/>
    </row>
    <row r="328" spans="23:23" x14ac:dyDescent="0.25">
      <c r="W328" s="101"/>
    </row>
    <row r="329" spans="23:23" x14ac:dyDescent="0.25">
      <c r="W329" s="101"/>
    </row>
    <row r="330" spans="23:23" x14ac:dyDescent="0.25">
      <c r="W330" s="101"/>
    </row>
    <row r="331" spans="23:23" x14ac:dyDescent="0.25">
      <c r="W331" s="101"/>
    </row>
    <row r="332" spans="23:23" x14ac:dyDescent="0.25">
      <c r="W332" s="101"/>
    </row>
    <row r="333" spans="23:23" x14ac:dyDescent="0.25">
      <c r="W333" s="101"/>
    </row>
    <row r="334" spans="23:23" x14ac:dyDescent="0.25">
      <c r="W334" s="101"/>
    </row>
    <row r="335" spans="23:23" x14ac:dyDescent="0.25">
      <c r="W335" s="101"/>
    </row>
    <row r="336" spans="23:23" x14ac:dyDescent="0.25">
      <c r="W336" s="101"/>
    </row>
    <row r="337" spans="23:23" x14ac:dyDescent="0.25">
      <c r="W337" s="101"/>
    </row>
    <row r="338" spans="23:23" x14ac:dyDescent="0.25">
      <c r="W338" s="101"/>
    </row>
    <row r="339" spans="23:23" x14ac:dyDescent="0.25">
      <c r="W339" s="101"/>
    </row>
    <row r="340" spans="23:23" x14ac:dyDescent="0.25">
      <c r="W340" s="101"/>
    </row>
    <row r="341" spans="23:23" x14ac:dyDescent="0.25">
      <c r="W341" s="101"/>
    </row>
    <row r="342" spans="23:23" x14ac:dyDescent="0.25">
      <c r="W342" s="101"/>
    </row>
    <row r="343" spans="23:23" x14ac:dyDescent="0.25">
      <c r="W343" s="101"/>
    </row>
    <row r="344" spans="23:23" x14ac:dyDescent="0.25">
      <c r="W344" s="101"/>
    </row>
    <row r="345" spans="23:23" x14ac:dyDescent="0.25">
      <c r="W345" s="101"/>
    </row>
    <row r="346" spans="23:23" x14ac:dyDescent="0.25">
      <c r="W346" s="101"/>
    </row>
    <row r="347" spans="23:23" x14ac:dyDescent="0.25">
      <c r="W347" s="101"/>
    </row>
    <row r="348" spans="23:23" x14ac:dyDescent="0.25">
      <c r="W348" s="101"/>
    </row>
    <row r="349" spans="23:23" x14ac:dyDescent="0.25">
      <c r="W349" s="101"/>
    </row>
    <row r="350" spans="23:23" x14ac:dyDescent="0.25">
      <c r="W350" s="101"/>
    </row>
    <row r="351" spans="23:23" x14ac:dyDescent="0.25">
      <c r="W351" s="101"/>
    </row>
    <row r="352" spans="23:23" x14ac:dyDescent="0.25">
      <c r="W352" s="101"/>
    </row>
    <row r="353" spans="23:23" x14ac:dyDescent="0.25">
      <c r="W353" s="101"/>
    </row>
    <row r="354" spans="23:23" x14ac:dyDescent="0.25">
      <c r="W354" s="101"/>
    </row>
    <row r="355" spans="23:23" x14ac:dyDescent="0.25">
      <c r="W355" s="101"/>
    </row>
    <row r="356" spans="23:23" x14ac:dyDescent="0.25">
      <c r="W356" s="101"/>
    </row>
    <row r="357" spans="23:23" x14ac:dyDescent="0.25">
      <c r="W357" s="101"/>
    </row>
    <row r="358" spans="23:23" x14ac:dyDescent="0.25">
      <c r="W358" s="101"/>
    </row>
    <row r="359" spans="23:23" x14ac:dyDescent="0.25">
      <c r="W359" s="101"/>
    </row>
    <row r="360" spans="23:23" x14ac:dyDescent="0.25">
      <c r="W360" s="101"/>
    </row>
    <row r="361" spans="23:23" x14ac:dyDescent="0.25">
      <c r="W361" s="101"/>
    </row>
    <row r="362" spans="23:23" x14ac:dyDescent="0.25">
      <c r="W362" s="101"/>
    </row>
    <row r="363" spans="23:23" x14ac:dyDescent="0.25">
      <c r="W363" s="101"/>
    </row>
    <row r="364" spans="23:23" x14ac:dyDescent="0.25">
      <c r="W364" s="101"/>
    </row>
    <row r="365" spans="23:23" x14ac:dyDescent="0.25">
      <c r="W365" s="101"/>
    </row>
    <row r="366" spans="23:23" x14ac:dyDescent="0.25">
      <c r="W366" s="101"/>
    </row>
    <row r="367" spans="23:23" x14ac:dyDescent="0.25">
      <c r="W367" s="101"/>
    </row>
    <row r="368" spans="23:23" x14ac:dyDescent="0.25">
      <c r="W368" s="101"/>
    </row>
    <row r="369" spans="23:23" x14ac:dyDescent="0.25">
      <c r="W369" s="101"/>
    </row>
    <row r="370" spans="23:23" x14ac:dyDescent="0.25">
      <c r="W370" s="101"/>
    </row>
    <row r="371" spans="23:23" x14ac:dyDescent="0.25">
      <c r="W371" s="101"/>
    </row>
    <row r="372" spans="23:23" x14ac:dyDescent="0.25">
      <c r="W372" s="101"/>
    </row>
    <row r="373" spans="23:23" x14ac:dyDescent="0.25">
      <c r="W373" s="101"/>
    </row>
    <row r="374" spans="23:23" x14ac:dyDescent="0.25">
      <c r="W374" s="101"/>
    </row>
    <row r="375" spans="23:23" x14ac:dyDescent="0.25">
      <c r="W375" s="101"/>
    </row>
    <row r="376" spans="23:23" x14ac:dyDescent="0.25">
      <c r="W376" s="101"/>
    </row>
    <row r="377" spans="23:23" x14ac:dyDescent="0.25">
      <c r="W377" s="101"/>
    </row>
    <row r="378" spans="23:23" x14ac:dyDescent="0.25">
      <c r="W378" s="101"/>
    </row>
    <row r="379" spans="23:23" x14ac:dyDescent="0.25">
      <c r="W379" s="101"/>
    </row>
    <row r="380" spans="23:23" x14ac:dyDescent="0.25">
      <c r="W380" s="101"/>
    </row>
    <row r="381" spans="23:23" x14ac:dyDescent="0.25">
      <c r="W381" s="101"/>
    </row>
    <row r="382" spans="23:23" x14ac:dyDescent="0.25">
      <c r="W382" s="101"/>
    </row>
    <row r="383" spans="23:23" x14ac:dyDescent="0.25">
      <c r="W383" s="101"/>
    </row>
    <row r="384" spans="23:23" x14ac:dyDescent="0.25">
      <c r="W384" s="101"/>
    </row>
    <row r="385" spans="23:23" x14ac:dyDescent="0.25">
      <c r="W385" s="101"/>
    </row>
    <row r="386" spans="23:23" x14ac:dyDescent="0.25">
      <c r="W386" s="101"/>
    </row>
    <row r="387" spans="23:23" x14ac:dyDescent="0.25">
      <c r="W387" s="101"/>
    </row>
    <row r="388" spans="23:23" x14ac:dyDescent="0.25">
      <c r="W388" s="101"/>
    </row>
    <row r="389" spans="23:23" x14ac:dyDescent="0.25">
      <c r="W389" s="101"/>
    </row>
    <row r="390" spans="23:23" x14ac:dyDescent="0.25">
      <c r="W390" s="101"/>
    </row>
    <row r="391" spans="23:23" x14ac:dyDescent="0.25">
      <c r="W391" s="101"/>
    </row>
    <row r="392" spans="23:23" x14ac:dyDescent="0.25">
      <c r="W392" s="101"/>
    </row>
    <row r="393" spans="23:23" x14ac:dyDescent="0.25">
      <c r="W393" s="101"/>
    </row>
    <row r="394" spans="23:23" x14ac:dyDescent="0.25">
      <c r="W394" s="101"/>
    </row>
    <row r="395" spans="23:23" x14ac:dyDescent="0.25">
      <c r="W395" s="101"/>
    </row>
    <row r="396" spans="23:23" x14ac:dyDescent="0.25">
      <c r="W396" s="101"/>
    </row>
    <row r="397" spans="23:23" x14ac:dyDescent="0.25">
      <c r="W397" s="101"/>
    </row>
    <row r="398" spans="23:23" x14ac:dyDescent="0.25">
      <c r="W398" s="101"/>
    </row>
    <row r="399" spans="23:23" x14ac:dyDescent="0.25">
      <c r="W399" s="101"/>
    </row>
    <row r="400" spans="23:23" x14ac:dyDescent="0.25">
      <c r="W400" s="101"/>
    </row>
    <row r="401" spans="23:23" x14ac:dyDescent="0.25">
      <c r="W401" s="101"/>
    </row>
    <row r="402" spans="23:23" x14ac:dyDescent="0.25">
      <c r="W402" s="101"/>
    </row>
    <row r="403" spans="23:23" x14ac:dyDescent="0.25">
      <c r="W403" s="101"/>
    </row>
    <row r="404" spans="23:23" x14ac:dyDescent="0.25">
      <c r="W404" s="101"/>
    </row>
    <row r="405" spans="23:23" x14ac:dyDescent="0.25">
      <c r="W405" s="101"/>
    </row>
    <row r="406" spans="23:23" x14ac:dyDescent="0.25">
      <c r="W406" s="101"/>
    </row>
    <row r="407" spans="23:23" x14ac:dyDescent="0.25">
      <c r="W407" s="101"/>
    </row>
    <row r="408" spans="23:23" x14ac:dyDescent="0.25">
      <c r="W408" s="101"/>
    </row>
    <row r="409" spans="23:23" x14ac:dyDescent="0.25">
      <c r="W409" s="101"/>
    </row>
    <row r="410" spans="23:23" x14ac:dyDescent="0.25">
      <c r="W410" s="101"/>
    </row>
    <row r="411" spans="23:23" x14ac:dyDescent="0.25">
      <c r="W411" s="101"/>
    </row>
    <row r="412" spans="23:23" x14ac:dyDescent="0.25">
      <c r="W412" s="101"/>
    </row>
    <row r="413" spans="23:23" x14ac:dyDescent="0.25">
      <c r="W413" s="101"/>
    </row>
    <row r="414" spans="23:23" x14ac:dyDescent="0.25">
      <c r="W414" s="101"/>
    </row>
    <row r="415" spans="23:23" x14ac:dyDescent="0.25">
      <c r="W415" s="101"/>
    </row>
    <row r="416" spans="23:23" x14ac:dyDescent="0.25">
      <c r="W416" s="101"/>
    </row>
    <row r="417" spans="23:23" x14ac:dyDescent="0.25">
      <c r="W417" s="101"/>
    </row>
    <row r="418" spans="23:23" x14ac:dyDescent="0.25">
      <c r="W418" s="101"/>
    </row>
    <row r="419" spans="23:23" x14ac:dyDescent="0.25">
      <c r="W419" s="101"/>
    </row>
    <row r="420" spans="23:23" x14ac:dyDescent="0.25">
      <c r="W420" s="101"/>
    </row>
    <row r="421" spans="23:23" x14ac:dyDescent="0.25">
      <c r="W421" s="101"/>
    </row>
    <row r="422" spans="23:23" x14ac:dyDescent="0.25">
      <c r="W422" s="101"/>
    </row>
    <row r="423" spans="23:23" x14ac:dyDescent="0.25">
      <c r="W423" s="101"/>
    </row>
    <row r="424" spans="23:23" x14ac:dyDescent="0.25">
      <c r="W424" s="101"/>
    </row>
    <row r="425" spans="23:23" x14ac:dyDescent="0.25">
      <c r="W425" s="101"/>
    </row>
    <row r="426" spans="23:23" x14ac:dyDescent="0.25">
      <c r="W426" s="101"/>
    </row>
    <row r="427" spans="23:23" x14ac:dyDescent="0.25">
      <c r="W427" s="101"/>
    </row>
    <row r="428" spans="23:23" x14ac:dyDescent="0.25">
      <c r="W428" s="101"/>
    </row>
    <row r="429" spans="23:23" x14ac:dyDescent="0.25">
      <c r="W429" s="101"/>
    </row>
    <row r="430" spans="23:23" x14ac:dyDescent="0.25">
      <c r="W430" s="101"/>
    </row>
    <row r="431" spans="23:23" x14ac:dyDescent="0.25">
      <c r="W431" s="101"/>
    </row>
    <row r="432" spans="23:23" x14ac:dyDescent="0.25">
      <c r="W432" s="101"/>
    </row>
    <row r="433" spans="23:23" x14ac:dyDescent="0.25">
      <c r="W433" s="101"/>
    </row>
    <row r="434" spans="23:23" x14ac:dyDescent="0.25">
      <c r="W434" s="101"/>
    </row>
    <row r="435" spans="23:23" x14ac:dyDescent="0.25">
      <c r="W435" s="101"/>
    </row>
    <row r="436" spans="23:23" x14ac:dyDescent="0.25">
      <c r="W436" s="101"/>
    </row>
    <row r="437" spans="23:23" x14ac:dyDescent="0.25">
      <c r="W437" s="101"/>
    </row>
    <row r="438" spans="23:23" x14ac:dyDescent="0.25">
      <c r="W438" s="101"/>
    </row>
    <row r="439" spans="23:23" x14ac:dyDescent="0.25">
      <c r="W439" s="101"/>
    </row>
    <row r="440" spans="23:23" x14ac:dyDescent="0.25">
      <c r="W440" s="101"/>
    </row>
    <row r="441" spans="23:23" x14ac:dyDescent="0.25">
      <c r="W441" s="101"/>
    </row>
    <row r="442" spans="23:23" x14ac:dyDescent="0.25">
      <c r="W442" s="101"/>
    </row>
    <row r="443" spans="23:23" x14ac:dyDescent="0.25">
      <c r="W443" s="101"/>
    </row>
    <row r="444" spans="23:23" x14ac:dyDescent="0.25">
      <c r="W444" s="101"/>
    </row>
    <row r="445" spans="23:23" x14ac:dyDescent="0.25">
      <c r="W445" s="101"/>
    </row>
    <row r="446" spans="23:23" x14ac:dyDescent="0.25">
      <c r="W446" s="101"/>
    </row>
    <row r="447" spans="23:23" x14ac:dyDescent="0.25">
      <c r="W447" s="101"/>
    </row>
    <row r="448" spans="23:23" x14ac:dyDescent="0.25">
      <c r="W448" s="101"/>
    </row>
    <row r="449" spans="23:23" x14ac:dyDescent="0.25">
      <c r="W449" s="101"/>
    </row>
    <row r="450" spans="23:23" x14ac:dyDescent="0.25">
      <c r="W450" s="101"/>
    </row>
    <row r="451" spans="23:23" x14ac:dyDescent="0.25">
      <c r="W451" s="101"/>
    </row>
    <row r="452" spans="23:23" x14ac:dyDescent="0.25">
      <c r="W452" s="101"/>
    </row>
    <row r="453" spans="23:23" x14ac:dyDescent="0.25">
      <c r="W453" s="101"/>
    </row>
    <row r="454" spans="23:23" x14ac:dyDescent="0.25">
      <c r="W454" s="101"/>
    </row>
    <row r="455" spans="23:23" x14ac:dyDescent="0.25">
      <c r="W455" s="101"/>
    </row>
    <row r="456" spans="23:23" x14ac:dyDescent="0.25">
      <c r="W456" s="101"/>
    </row>
    <row r="457" spans="23:23" x14ac:dyDescent="0.25">
      <c r="W457" s="101"/>
    </row>
    <row r="458" spans="23:23" x14ac:dyDescent="0.25">
      <c r="W458" s="101"/>
    </row>
    <row r="459" spans="23:23" x14ac:dyDescent="0.25">
      <c r="W459" s="101"/>
    </row>
    <row r="460" spans="23:23" x14ac:dyDescent="0.25">
      <c r="W460" s="101"/>
    </row>
    <row r="461" spans="23:23" x14ac:dyDescent="0.25">
      <c r="W461" s="101"/>
    </row>
    <row r="462" spans="23:23" x14ac:dyDescent="0.25">
      <c r="W462" s="101"/>
    </row>
    <row r="463" spans="23:23" x14ac:dyDescent="0.25">
      <c r="W463" s="101"/>
    </row>
    <row r="464" spans="23:23" x14ac:dyDescent="0.25">
      <c r="W464" s="101"/>
    </row>
    <row r="465" spans="23:23" x14ac:dyDescent="0.25">
      <c r="W465" s="101"/>
    </row>
    <row r="466" spans="23:23" x14ac:dyDescent="0.25">
      <c r="W466" s="101"/>
    </row>
    <row r="467" spans="23:23" x14ac:dyDescent="0.25">
      <c r="W467" s="101"/>
    </row>
    <row r="468" spans="23:23" x14ac:dyDescent="0.25">
      <c r="W468" s="101"/>
    </row>
    <row r="469" spans="23:23" x14ac:dyDescent="0.25">
      <c r="W469" s="101"/>
    </row>
    <row r="470" spans="23:23" x14ac:dyDescent="0.25">
      <c r="W470" s="101"/>
    </row>
    <row r="471" spans="23:23" x14ac:dyDescent="0.25">
      <c r="W471" s="101"/>
    </row>
    <row r="472" spans="23:23" x14ac:dyDescent="0.25">
      <c r="W472" s="101"/>
    </row>
    <row r="473" spans="23:23" x14ac:dyDescent="0.25">
      <c r="W473" s="101"/>
    </row>
    <row r="474" spans="23:23" x14ac:dyDescent="0.25">
      <c r="W474" s="101"/>
    </row>
    <row r="475" spans="23:23" x14ac:dyDescent="0.25">
      <c r="W475" s="101"/>
    </row>
    <row r="476" spans="23:23" x14ac:dyDescent="0.25">
      <c r="W476" s="101"/>
    </row>
    <row r="477" spans="23:23" x14ac:dyDescent="0.25">
      <c r="W477" s="101"/>
    </row>
    <row r="478" spans="23:23" x14ac:dyDescent="0.25">
      <c r="W478" s="101"/>
    </row>
    <row r="479" spans="23:23" x14ac:dyDescent="0.25">
      <c r="W479" s="101"/>
    </row>
    <row r="480" spans="23:23" x14ac:dyDescent="0.25">
      <c r="W480" s="101"/>
    </row>
    <row r="481" spans="23:23" x14ac:dyDescent="0.25">
      <c r="W481" s="101"/>
    </row>
    <row r="482" spans="23:23" x14ac:dyDescent="0.25">
      <c r="W482" s="101"/>
    </row>
    <row r="483" spans="23:23" x14ac:dyDescent="0.25">
      <c r="W483" s="101"/>
    </row>
    <row r="484" spans="23:23" x14ac:dyDescent="0.25">
      <c r="W484" s="101"/>
    </row>
    <row r="485" spans="23:23" x14ac:dyDescent="0.25">
      <c r="W485" s="101"/>
    </row>
    <row r="486" spans="23:23" x14ac:dyDescent="0.25">
      <c r="W486" s="101"/>
    </row>
    <row r="487" spans="23:23" x14ac:dyDescent="0.25">
      <c r="W487" s="101"/>
    </row>
    <row r="488" spans="23:23" x14ac:dyDescent="0.25">
      <c r="W488" s="101"/>
    </row>
    <row r="489" spans="23:23" x14ac:dyDescent="0.25">
      <c r="W489" s="101"/>
    </row>
    <row r="490" spans="23:23" x14ac:dyDescent="0.25">
      <c r="W490" s="101"/>
    </row>
    <row r="491" spans="23:23" x14ac:dyDescent="0.25">
      <c r="W491" s="101"/>
    </row>
    <row r="492" spans="23:23" x14ac:dyDescent="0.25">
      <c r="W492" s="101"/>
    </row>
    <row r="493" spans="23:23" x14ac:dyDescent="0.25">
      <c r="W493" s="101"/>
    </row>
    <row r="494" spans="23:23" x14ac:dyDescent="0.25">
      <c r="W494" s="101"/>
    </row>
    <row r="495" spans="23:23" x14ac:dyDescent="0.25">
      <c r="W495" s="101"/>
    </row>
    <row r="496" spans="23:23" x14ac:dyDescent="0.25">
      <c r="W496" s="101"/>
    </row>
    <row r="497" spans="23:23" x14ac:dyDescent="0.25">
      <c r="W497" s="101"/>
    </row>
    <row r="498" spans="23:23" x14ac:dyDescent="0.25">
      <c r="W498" s="101"/>
    </row>
    <row r="499" spans="23:23" x14ac:dyDescent="0.25">
      <c r="W499" s="101"/>
    </row>
    <row r="500" spans="23:23" x14ac:dyDescent="0.25">
      <c r="W500" s="101"/>
    </row>
    <row r="501" spans="23:23" x14ac:dyDescent="0.25">
      <c r="W501" s="101"/>
    </row>
    <row r="502" spans="23:23" x14ac:dyDescent="0.25">
      <c r="W502" s="101"/>
    </row>
    <row r="503" spans="23:23" x14ac:dyDescent="0.25">
      <c r="W503" s="101"/>
    </row>
    <row r="504" spans="23:23" x14ac:dyDescent="0.25">
      <c r="W504" s="101"/>
    </row>
    <row r="505" spans="23:23" x14ac:dyDescent="0.25">
      <c r="W505" s="101"/>
    </row>
    <row r="506" spans="23:23" x14ac:dyDescent="0.25">
      <c r="W506" s="101"/>
    </row>
    <row r="507" spans="23:23" x14ac:dyDescent="0.25">
      <c r="W507" s="101"/>
    </row>
    <row r="508" spans="23:23" x14ac:dyDescent="0.25">
      <c r="W508" s="101"/>
    </row>
    <row r="509" spans="23:23" x14ac:dyDescent="0.25">
      <c r="W509" s="101"/>
    </row>
    <row r="510" spans="23:23" x14ac:dyDescent="0.25">
      <c r="W510" s="101"/>
    </row>
    <row r="511" spans="23:23" x14ac:dyDescent="0.25">
      <c r="W511" s="101"/>
    </row>
    <row r="512" spans="23:23" x14ac:dyDescent="0.25">
      <c r="W512" s="101"/>
    </row>
    <row r="513" spans="23:23" x14ac:dyDescent="0.25">
      <c r="W513" s="101"/>
    </row>
    <row r="514" spans="23:23" x14ac:dyDescent="0.25">
      <c r="W514" s="101"/>
    </row>
    <row r="515" spans="23:23" x14ac:dyDescent="0.25">
      <c r="W515" s="101"/>
    </row>
    <row r="516" spans="23:23" x14ac:dyDescent="0.25">
      <c r="W516" s="101"/>
    </row>
    <row r="517" spans="23:23" x14ac:dyDescent="0.25">
      <c r="W517" s="101"/>
    </row>
    <row r="518" spans="23:23" x14ac:dyDescent="0.25">
      <c r="W518" s="101"/>
    </row>
    <row r="519" spans="23:23" x14ac:dyDescent="0.25">
      <c r="W519" s="101"/>
    </row>
    <row r="520" spans="23:23" x14ac:dyDescent="0.25">
      <c r="W520" s="101"/>
    </row>
    <row r="521" spans="23:23" x14ac:dyDescent="0.25">
      <c r="W521" s="101"/>
    </row>
    <row r="522" spans="23:23" x14ac:dyDescent="0.25">
      <c r="W522" s="101"/>
    </row>
    <row r="523" spans="23:23" x14ac:dyDescent="0.25">
      <c r="W523" s="101"/>
    </row>
    <row r="524" spans="23:23" x14ac:dyDescent="0.25">
      <c r="W524" s="101"/>
    </row>
    <row r="525" spans="23:23" x14ac:dyDescent="0.25">
      <c r="W525" s="101"/>
    </row>
    <row r="526" spans="23:23" x14ac:dyDescent="0.25">
      <c r="W526" s="101"/>
    </row>
    <row r="527" spans="23:23" x14ac:dyDescent="0.25">
      <c r="W527" s="101"/>
    </row>
    <row r="528" spans="23:23" x14ac:dyDescent="0.25">
      <c r="W528" s="101"/>
    </row>
    <row r="529" spans="23:23" x14ac:dyDescent="0.25">
      <c r="W529" s="101"/>
    </row>
    <row r="530" spans="23:23" x14ac:dyDescent="0.25">
      <c r="W530" s="101"/>
    </row>
    <row r="531" spans="23:23" x14ac:dyDescent="0.25">
      <c r="W531" s="101"/>
    </row>
    <row r="532" spans="23:23" x14ac:dyDescent="0.25">
      <c r="W532" s="101"/>
    </row>
    <row r="533" spans="23:23" x14ac:dyDescent="0.25">
      <c r="W533" s="101"/>
    </row>
    <row r="534" spans="23:23" x14ac:dyDescent="0.25">
      <c r="W534" s="101"/>
    </row>
    <row r="535" spans="23:23" x14ac:dyDescent="0.25">
      <c r="W535" s="101"/>
    </row>
    <row r="536" spans="23:23" x14ac:dyDescent="0.25">
      <c r="W536" s="101"/>
    </row>
    <row r="537" spans="23:23" x14ac:dyDescent="0.25">
      <c r="W537" s="101"/>
    </row>
    <row r="538" spans="23:23" x14ac:dyDescent="0.25">
      <c r="W538" s="101"/>
    </row>
    <row r="539" spans="23:23" x14ac:dyDescent="0.25">
      <c r="W539" s="101"/>
    </row>
    <row r="540" spans="23:23" x14ac:dyDescent="0.25">
      <c r="W540" s="101"/>
    </row>
    <row r="541" spans="23:23" x14ac:dyDescent="0.25">
      <c r="W541" s="101"/>
    </row>
    <row r="542" spans="23:23" x14ac:dyDescent="0.25">
      <c r="W542" s="101"/>
    </row>
    <row r="543" spans="23:23" x14ac:dyDescent="0.25">
      <c r="W543" s="101"/>
    </row>
    <row r="544" spans="23:23" x14ac:dyDescent="0.25">
      <c r="W544" s="101"/>
    </row>
    <row r="545" spans="23:23" x14ac:dyDescent="0.25">
      <c r="W545" s="101"/>
    </row>
    <row r="546" spans="23:23" x14ac:dyDescent="0.25">
      <c r="W546" s="101"/>
    </row>
    <row r="547" spans="23:23" x14ac:dyDescent="0.25">
      <c r="W547" s="101"/>
    </row>
    <row r="548" spans="23:23" x14ac:dyDescent="0.25">
      <c r="W548" s="101"/>
    </row>
    <row r="549" spans="23:23" x14ac:dyDescent="0.25">
      <c r="W549" s="101"/>
    </row>
    <row r="550" spans="23:23" x14ac:dyDescent="0.25">
      <c r="W550" s="101"/>
    </row>
    <row r="551" spans="23:23" x14ac:dyDescent="0.25">
      <c r="W551" s="101"/>
    </row>
    <row r="552" spans="23:23" x14ac:dyDescent="0.25">
      <c r="W552" s="101"/>
    </row>
    <row r="553" spans="23:23" x14ac:dyDescent="0.25">
      <c r="W553" s="101"/>
    </row>
    <row r="554" spans="23:23" x14ac:dyDescent="0.25">
      <c r="W554" s="101"/>
    </row>
    <row r="555" spans="23:23" x14ac:dyDescent="0.25">
      <c r="W555" s="101"/>
    </row>
    <row r="556" spans="23:23" x14ac:dyDescent="0.25">
      <c r="W556" s="101"/>
    </row>
    <row r="557" spans="23:23" x14ac:dyDescent="0.25">
      <c r="W557" s="101"/>
    </row>
    <row r="558" spans="23:23" x14ac:dyDescent="0.25">
      <c r="W558" s="101"/>
    </row>
    <row r="559" spans="23:23" x14ac:dyDescent="0.25">
      <c r="W559" s="101"/>
    </row>
    <row r="560" spans="23:23" x14ac:dyDescent="0.25">
      <c r="W560" s="101"/>
    </row>
    <row r="561" spans="23:23" x14ac:dyDescent="0.25">
      <c r="W561" s="101"/>
    </row>
    <row r="562" spans="23:23" x14ac:dyDescent="0.25">
      <c r="W562" s="101"/>
    </row>
    <row r="563" spans="23:23" x14ac:dyDescent="0.25">
      <c r="W563" s="101"/>
    </row>
    <row r="564" spans="23:23" x14ac:dyDescent="0.25">
      <c r="W564" s="101"/>
    </row>
    <row r="565" spans="23:23" x14ac:dyDescent="0.25">
      <c r="W565" s="101"/>
    </row>
    <row r="566" spans="23:23" x14ac:dyDescent="0.25">
      <c r="W566" s="101"/>
    </row>
    <row r="567" spans="23:23" x14ac:dyDescent="0.25">
      <c r="W567" s="101"/>
    </row>
    <row r="568" spans="23:23" x14ac:dyDescent="0.25">
      <c r="W568" s="101"/>
    </row>
    <row r="569" spans="23:23" x14ac:dyDescent="0.25">
      <c r="W569" s="101"/>
    </row>
    <row r="570" spans="23:23" x14ac:dyDescent="0.25">
      <c r="W570" s="101"/>
    </row>
    <row r="571" spans="23:23" x14ac:dyDescent="0.25">
      <c r="W571" s="101"/>
    </row>
    <row r="572" spans="23:23" x14ac:dyDescent="0.25">
      <c r="W572" s="101"/>
    </row>
    <row r="573" spans="23:23" x14ac:dyDescent="0.25">
      <c r="W573" s="101"/>
    </row>
    <row r="574" spans="23:23" x14ac:dyDescent="0.25">
      <c r="W574" s="101"/>
    </row>
    <row r="575" spans="23:23" x14ac:dyDescent="0.25">
      <c r="W575" s="101"/>
    </row>
    <row r="576" spans="23:23" x14ac:dyDescent="0.25">
      <c r="W576" s="101"/>
    </row>
    <row r="577" spans="23:23" x14ac:dyDescent="0.25">
      <c r="W577" s="101"/>
    </row>
    <row r="578" spans="23:23" x14ac:dyDescent="0.25">
      <c r="W578" s="101"/>
    </row>
    <row r="579" spans="23:23" x14ac:dyDescent="0.25">
      <c r="W579" s="101"/>
    </row>
    <row r="580" spans="23:23" x14ac:dyDescent="0.25">
      <c r="W580" s="101"/>
    </row>
    <row r="581" spans="23:23" x14ac:dyDescent="0.25">
      <c r="W581" s="101"/>
    </row>
    <row r="582" spans="23:23" x14ac:dyDescent="0.25">
      <c r="W582" s="101"/>
    </row>
    <row r="583" spans="23:23" x14ac:dyDescent="0.25">
      <c r="W583" s="101"/>
    </row>
    <row r="584" spans="23:23" x14ac:dyDescent="0.25">
      <c r="W584" s="101"/>
    </row>
    <row r="585" spans="23:23" x14ac:dyDescent="0.25">
      <c r="W585" s="101"/>
    </row>
    <row r="586" spans="23:23" x14ac:dyDescent="0.25">
      <c r="W586" s="101"/>
    </row>
    <row r="587" spans="23:23" x14ac:dyDescent="0.25">
      <c r="W587" s="101"/>
    </row>
    <row r="588" spans="23:23" x14ac:dyDescent="0.25">
      <c r="W588" s="101"/>
    </row>
    <row r="589" spans="23:23" x14ac:dyDescent="0.25">
      <c r="W589" s="101"/>
    </row>
    <row r="590" spans="23:23" x14ac:dyDescent="0.25">
      <c r="W590" s="101"/>
    </row>
    <row r="591" spans="23:23" x14ac:dyDescent="0.25">
      <c r="W591" s="101"/>
    </row>
    <row r="592" spans="23:23" x14ac:dyDescent="0.25">
      <c r="W592" s="101"/>
    </row>
    <row r="593" spans="23:23" x14ac:dyDescent="0.25">
      <c r="W593" s="101"/>
    </row>
    <row r="594" spans="23:23" x14ac:dyDescent="0.25">
      <c r="W594" s="101"/>
    </row>
    <row r="595" spans="23:23" x14ac:dyDescent="0.25">
      <c r="W595" s="101"/>
    </row>
    <row r="596" spans="23:23" x14ac:dyDescent="0.25">
      <c r="W596" s="101"/>
    </row>
    <row r="597" spans="23:23" x14ac:dyDescent="0.25">
      <c r="W597" s="101"/>
    </row>
    <row r="598" spans="23:23" x14ac:dyDescent="0.25">
      <c r="W598" s="101"/>
    </row>
    <row r="599" spans="23:23" x14ac:dyDescent="0.25">
      <c r="W599" s="101"/>
    </row>
    <row r="600" spans="23:23" x14ac:dyDescent="0.25">
      <c r="W600" s="101"/>
    </row>
    <row r="601" spans="23:23" x14ac:dyDescent="0.25">
      <c r="W601" s="101"/>
    </row>
    <row r="602" spans="23:23" x14ac:dyDescent="0.25">
      <c r="W602" s="101"/>
    </row>
    <row r="603" spans="23:23" x14ac:dyDescent="0.25">
      <c r="W603" s="101"/>
    </row>
    <row r="604" spans="23:23" x14ac:dyDescent="0.25">
      <c r="W604" s="101"/>
    </row>
    <row r="605" spans="23:23" x14ac:dyDescent="0.25">
      <c r="W605" s="101"/>
    </row>
    <row r="606" spans="23:23" x14ac:dyDescent="0.25">
      <c r="W606" s="101"/>
    </row>
    <row r="607" spans="23:23" x14ac:dyDescent="0.25">
      <c r="W607" s="101"/>
    </row>
    <row r="608" spans="23:23" x14ac:dyDescent="0.25">
      <c r="W608" s="101"/>
    </row>
    <row r="609" spans="23:23" x14ac:dyDescent="0.25">
      <c r="W609" s="101"/>
    </row>
    <row r="610" spans="23:23" x14ac:dyDescent="0.25">
      <c r="W610" s="101"/>
    </row>
    <row r="611" spans="23:23" x14ac:dyDescent="0.25">
      <c r="W611" s="101"/>
    </row>
    <row r="612" spans="23:23" x14ac:dyDescent="0.25">
      <c r="W612" s="101"/>
    </row>
    <row r="613" spans="23:23" x14ac:dyDescent="0.25">
      <c r="W613" s="101"/>
    </row>
    <row r="614" spans="23:23" x14ac:dyDescent="0.25">
      <c r="W614" s="101"/>
    </row>
    <row r="615" spans="23:23" x14ac:dyDescent="0.25">
      <c r="W615" s="101"/>
    </row>
    <row r="616" spans="23:23" x14ac:dyDescent="0.25">
      <c r="W616" s="101"/>
    </row>
    <row r="617" spans="23:23" x14ac:dyDescent="0.25">
      <c r="W617" s="101"/>
    </row>
    <row r="618" spans="23:23" x14ac:dyDescent="0.25">
      <c r="W618" s="101"/>
    </row>
    <row r="619" spans="23:23" x14ac:dyDescent="0.25">
      <c r="W619" s="101"/>
    </row>
    <row r="620" spans="23:23" x14ac:dyDescent="0.25">
      <c r="W620" s="101"/>
    </row>
    <row r="621" spans="23:23" x14ac:dyDescent="0.25">
      <c r="W621" s="101"/>
    </row>
    <row r="622" spans="23:23" x14ac:dyDescent="0.25">
      <c r="W622" s="101"/>
    </row>
    <row r="623" spans="23:23" x14ac:dyDescent="0.25">
      <c r="W623" s="101"/>
    </row>
    <row r="624" spans="23:23" x14ac:dyDescent="0.25">
      <c r="W624" s="101"/>
    </row>
    <row r="625" spans="23:23" x14ac:dyDescent="0.25">
      <c r="W625" s="101"/>
    </row>
    <row r="626" spans="23:23" x14ac:dyDescent="0.25">
      <c r="W626" s="101"/>
    </row>
    <row r="627" spans="23:23" x14ac:dyDescent="0.25">
      <c r="W627" s="101"/>
    </row>
    <row r="628" spans="23:23" x14ac:dyDescent="0.25">
      <c r="W628" s="101"/>
    </row>
    <row r="629" spans="23:23" x14ac:dyDescent="0.25">
      <c r="W629" s="101"/>
    </row>
    <row r="630" spans="23:23" x14ac:dyDescent="0.25">
      <c r="W630" s="101"/>
    </row>
    <row r="631" spans="23:23" x14ac:dyDescent="0.25">
      <c r="W631" s="101"/>
    </row>
    <row r="632" spans="23:23" x14ac:dyDescent="0.25">
      <c r="W632" s="101"/>
    </row>
    <row r="633" spans="23:23" x14ac:dyDescent="0.25">
      <c r="W633" s="101"/>
    </row>
    <row r="634" spans="23:23" x14ac:dyDescent="0.25">
      <c r="W634" s="101"/>
    </row>
    <row r="635" spans="23:23" x14ac:dyDescent="0.25">
      <c r="W635" s="101"/>
    </row>
    <row r="636" spans="23:23" x14ac:dyDescent="0.25">
      <c r="W636" s="101"/>
    </row>
    <row r="637" spans="23:23" x14ac:dyDescent="0.25">
      <c r="W637" s="101"/>
    </row>
    <row r="638" spans="23:23" x14ac:dyDescent="0.25">
      <c r="W638" s="101"/>
    </row>
    <row r="639" spans="23:23" x14ac:dyDescent="0.25">
      <c r="W639" s="101"/>
    </row>
    <row r="640" spans="23:23" x14ac:dyDescent="0.25">
      <c r="W640" s="101"/>
    </row>
    <row r="641" spans="23:23" x14ac:dyDescent="0.25">
      <c r="W641" s="101"/>
    </row>
    <row r="642" spans="23:23" x14ac:dyDescent="0.25">
      <c r="W642" s="101"/>
    </row>
    <row r="643" spans="23:23" x14ac:dyDescent="0.25">
      <c r="W643" s="101"/>
    </row>
    <row r="644" spans="23:23" x14ac:dyDescent="0.25">
      <c r="W644" s="101"/>
    </row>
    <row r="645" spans="23:23" x14ac:dyDescent="0.25">
      <c r="W645" s="101"/>
    </row>
    <row r="646" spans="23:23" x14ac:dyDescent="0.25">
      <c r="W646" s="101"/>
    </row>
    <row r="647" spans="23:23" x14ac:dyDescent="0.25">
      <c r="W647" s="101"/>
    </row>
    <row r="648" spans="23:23" x14ac:dyDescent="0.25">
      <c r="W648" s="101"/>
    </row>
    <row r="649" spans="23:23" x14ac:dyDescent="0.25">
      <c r="W649" s="101"/>
    </row>
    <row r="650" spans="23:23" x14ac:dyDescent="0.25">
      <c r="W650" s="101"/>
    </row>
    <row r="651" spans="23:23" x14ac:dyDescent="0.25">
      <c r="W651" s="101"/>
    </row>
    <row r="652" spans="23:23" x14ac:dyDescent="0.25">
      <c r="W652" s="101"/>
    </row>
    <row r="653" spans="23:23" x14ac:dyDescent="0.25">
      <c r="W653" s="101"/>
    </row>
    <row r="654" spans="23:23" x14ac:dyDescent="0.25">
      <c r="W654" s="101"/>
    </row>
    <row r="655" spans="23:23" x14ac:dyDescent="0.25">
      <c r="W655" s="101"/>
    </row>
    <row r="656" spans="23:23" x14ac:dyDescent="0.25">
      <c r="W656" s="101"/>
    </row>
    <row r="657" spans="23:23" x14ac:dyDescent="0.25">
      <c r="W657" s="101"/>
    </row>
    <row r="658" spans="23:23" x14ac:dyDescent="0.25">
      <c r="W658" s="101"/>
    </row>
    <row r="659" spans="23:23" x14ac:dyDescent="0.25">
      <c r="W659" s="101"/>
    </row>
    <row r="660" spans="23:23" x14ac:dyDescent="0.25">
      <c r="W660" s="101"/>
    </row>
    <row r="661" spans="23:23" x14ac:dyDescent="0.25">
      <c r="W661" s="101"/>
    </row>
    <row r="662" spans="23:23" x14ac:dyDescent="0.25">
      <c r="W662" s="101"/>
    </row>
    <row r="663" spans="23:23" x14ac:dyDescent="0.25">
      <c r="W663" s="101"/>
    </row>
    <row r="664" spans="23:23" x14ac:dyDescent="0.25">
      <c r="W664" s="101"/>
    </row>
    <row r="665" spans="23:23" x14ac:dyDescent="0.25">
      <c r="W665" s="101"/>
    </row>
    <row r="666" spans="23:23" x14ac:dyDescent="0.25">
      <c r="W666" s="101"/>
    </row>
    <row r="667" spans="23:23" x14ac:dyDescent="0.25">
      <c r="W667" s="101"/>
    </row>
    <row r="668" spans="23:23" x14ac:dyDescent="0.25">
      <c r="W668" s="101"/>
    </row>
    <row r="669" spans="23:23" x14ac:dyDescent="0.25">
      <c r="W669" s="101"/>
    </row>
    <row r="670" spans="23:23" x14ac:dyDescent="0.25">
      <c r="W670" s="101"/>
    </row>
    <row r="671" spans="23:23" x14ac:dyDescent="0.25">
      <c r="W671" s="101"/>
    </row>
    <row r="672" spans="23:23" x14ac:dyDescent="0.25">
      <c r="W672" s="101"/>
    </row>
    <row r="673" spans="23:23" x14ac:dyDescent="0.25">
      <c r="W673" s="101"/>
    </row>
    <row r="674" spans="23:23" x14ac:dyDescent="0.25">
      <c r="W674" s="101"/>
    </row>
    <row r="675" spans="23:23" x14ac:dyDescent="0.25">
      <c r="W675" s="101"/>
    </row>
    <row r="676" spans="23:23" x14ac:dyDescent="0.25">
      <c r="W676" s="101"/>
    </row>
    <row r="677" spans="23:23" x14ac:dyDescent="0.25">
      <c r="W677" s="101"/>
    </row>
    <row r="678" spans="23:23" x14ac:dyDescent="0.25">
      <c r="W678" s="101"/>
    </row>
    <row r="679" spans="23:23" x14ac:dyDescent="0.25">
      <c r="W679" s="101"/>
    </row>
    <row r="680" spans="23:23" x14ac:dyDescent="0.25">
      <c r="W680" s="101"/>
    </row>
    <row r="681" spans="23:23" x14ac:dyDescent="0.25">
      <c r="W681" s="101"/>
    </row>
    <row r="682" spans="23:23" x14ac:dyDescent="0.25">
      <c r="W682" s="101"/>
    </row>
    <row r="683" spans="23:23" x14ac:dyDescent="0.25">
      <c r="W683" s="101"/>
    </row>
    <row r="684" spans="23:23" x14ac:dyDescent="0.25">
      <c r="W684" s="101"/>
    </row>
    <row r="685" spans="23:23" x14ac:dyDescent="0.25">
      <c r="W685" s="101"/>
    </row>
    <row r="686" spans="23:23" x14ac:dyDescent="0.25">
      <c r="W686" s="101"/>
    </row>
    <row r="687" spans="23:23" x14ac:dyDescent="0.25">
      <c r="W687" s="101"/>
    </row>
    <row r="688" spans="23:23" x14ac:dyDescent="0.25">
      <c r="W688" s="101"/>
    </row>
    <row r="689" spans="23:23" x14ac:dyDescent="0.25">
      <c r="W689" s="101"/>
    </row>
    <row r="690" spans="23:23" x14ac:dyDescent="0.25">
      <c r="W690" s="101"/>
    </row>
    <row r="691" spans="23:23" x14ac:dyDescent="0.25">
      <c r="W691" s="101"/>
    </row>
    <row r="692" spans="23:23" x14ac:dyDescent="0.25">
      <c r="W692" s="101"/>
    </row>
    <row r="693" spans="23:23" x14ac:dyDescent="0.25">
      <c r="W693" s="101"/>
    </row>
    <row r="694" spans="23:23" x14ac:dyDescent="0.25">
      <c r="W694" s="101"/>
    </row>
    <row r="695" spans="23:23" x14ac:dyDescent="0.25">
      <c r="W695" s="101"/>
    </row>
    <row r="696" spans="23:23" x14ac:dyDescent="0.25">
      <c r="W696" s="101"/>
    </row>
    <row r="697" spans="23:23" x14ac:dyDescent="0.25">
      <c r="W697" s="101"/>
    </row>
    <row r="698" spans="23:23" x14ac:dyDescent="0.25">
      <c r="W698" s="101"/>
    </row>
    <row r="699" spans="23:23" x14ac:dyDescent="0.25">
      <c r="W699" s="101"/>
    </row>
    <row r="700" spans="23:23" x14ac:dyDescent="0.25">
      <c r="W700" s="101"/>
    </row>
    <row r="701" spans="23:23" x14ac:dyDescent="0.25">
      <c r="W701" s="101"/>
    </row>
    <row r="702" spans="23:23" x14ac:dyDescent="0.25">
      <c r="W702" s="101"/>
    </row>
    <row r="703" spans="23:23" x14ac:dyDescent="0.25">
      <c r="W703" s="101"/>
    </row>
    <row r="704" spans="23:23" x14ac:dyDescent="0.25">
      <c r="W704" s="101"/>
    </row>
    <row r="705" spans="23:23" x14ac:dyDescent="0.25">
      <c r="W705" s="101"/>
    </row>
    <row r="706" spans="23:23" x14ac:dyDescent="0.25">
      <c r="W706" s="101"/>
    </row>
    <row r="707" spans="23:23" x14ac:dyDescent="0.25">
      <c r="W707" s="101"/>
    </row>
    <row r="708" spans="23:23" x14ac:dyDescent="0.25">
      <c r="W708" s="101"/>
    </row>
    <row r="709" spans="23:23" x14ac:dyDescent="0.25">
      <c r="W709" s="101"/>
    </row>
    <row r="710" spans="23:23" x14ac:dyDescent="0.25">
      <c r="W710" s="101"/>
    </row>
    <row r="711" spans="23:23" x14ac:dyDescent="0.25">
      <c r="W711" s="101"/>
    </row>
    <row r="712" spans="23:23" x14ac:dyDescent="0.25">
      <c r="W712" s="101"/>
    </row>
    <row r="713" spans="23:23" x14ac:dyDescent="0.25">
      <c r="W713" s="101"/>
    </row>
    <row r="714" spans="23:23" x14ac:dyDescent="0.25">
      <c r="W714" s="101"/>
    </row>
    <row r="715" spans="23:23" x14ac:dyDescent="0.25">
      <c r="W715" s="101"/>
    </row>
    <row r="716" spans="23:23" x14ac:dyDescent="0.25">
      <c r="W716" s="101"/>
    </row>
  </sheetData>
  <customSheetViews>
    <customSheetView guid="{0AB566C3-DBD4-4A65-ADE4-44EE73E1B1C9}" state="hidden">
      <selection activeCell="E20" sqref="E20"/>
      <pageMargins left="0.7" right="0.7" top="0.75" bottom="0.75" header="0.3" footer="0.3"/>
      <pageSetup paperSize="9" orientation="portrait" horizontalDpi="4294967295" verticalDpi="4294967295" r:id="rId1"/>
    </customSheetView>
    <customSheetView guid="{087302AA-BA8A-4BE2-B1AF-DD05A2C3AC3D}" state="hidden">
      <selection activeCell="E20" sqref="E20"/>
      <pageMargins left="0.7" right="0.7" top="0.75" bottom="0.75" header="0.3" footer="0.3"/>
      <pageSetup paperSize="9" orientation="portrait" horizontalDpi="4294967295" verticalDpi="4294967295" r:id="rId2"/>
    </customSheetView>
    <customSheetView guid="{5AB94068-6694-4FE5-B39E-52FCF78B820F}" state="hidden">
      <selection activeCell="E20" sqref="E20"/>
      <pageMargins left="0.7" right="0.7" top="0.75" bottom="0.75" header="0.3" footer="0.3"/>
      <pageSetup paperSize="9" orientation="portrait" horizontalDpi="4294967295" verticalDpi="4294967295" r:id="rId3"/>
    </customSheetView>
    <customSheetView guid="{64F7981B-E3CF-4044-B5BA-33E4D882E4F6}" state="hidden">
      <selection activeCell="E20" sqref="E20"/>
      <pageMargins left="0.7" right="0.7" top="0.75" bottom="0.75" header="0.3" footer="0.3"/>
      <pageSetup paperSize="9" orientation="portrait" horizontalDpi="4294967295" verticalDpi="4294967295" r:id="rId4"/>
    </customSheetView>
    <customSheetView guid="{6FA8777D-7C78-4D1B-961E-14E111AB55E8}">
      <selection activeCell="E20" sqref="E20"/>
      <pageMargins left="0.7" right="0.7" top="0.75" bottom="0.75" header="0.3" footer="0.3"/>
      <pageSetup paperSize="9" orientation="portrait" horizontalDpi="4294967295" verticalDpi="4294967295" r:id="rId5"/>
    </customSheetView>
    <customSheetView guid="{4416C54B-4D15-4845-A0AD-A583F8D5235B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6"/>
    </customSheetView>
    <customSheetView guid="{525267A2-B578-4936-892A-2B70B0298729}">
      <selection activeCell="E20" sqref="E20"/>
      <pageMargins left="0.7" right="0.7" top="0.75" bottom="0.75" header="0.3" footer="0.3"/>
      <pageSetup paperSize="9" orientation="portrait" horizontalDpi="4294967295" verticalDpi="4294967295" r:id="rId7"/>
    </customSheetView>
    <customSheetView guid="{E27E717F-16C2-44FF-9F2F-3FC505CEDDC1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8"/>
    </customSheetView>
    <customSheetView guid="{93CB69E4-8DE0-41EC-92DA-1092AD0111DD}" showPageBreaks="1">
      <selection activeCell="F22" sqref="F22"/>
      <pageMargins left="0.70866141732283472" right="0.70866141732283472" top="0.74803149606299213" bottom="0.74803149606299213" header="0.31496062992125984" footer="0.31496062992125984"/>
      <pageSetup paperSize="9" scale="60" orientation="landscape" r:id="rId9"/>
    </customSheetView>
    <customSheetView guid="{8F9CA954-CAFD-4FCD-85E3-2C70094ADF91}" showPageBreaks="1" topLeftCell="B1">
      <selection activeCell="E21" sqref="E21"/>
      <pageMargins left="0.70866141732283472" right="0.70866141732283472" top="0.74803149606299213" bottom="0.74803149606299213" header="0.31496062992125984" footer="0.31496062992125984"/>
      <pageSetup paperSize="9" scale="60" orientation="landscape" r:id="rId10"/>
    </customSheetView>
    <customSheetView guid="{2D0D5326-A11A-40E6-867C-5EA68CDA270A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11"/>
    </customSheetView>
    <customSheetView guid="{8509482A-7C43-4593-99F5-22CA83893506}" state="hidden">
      <selection activeCell="E20" sqref="E20"/>
      <pageMargins left="0.7" right="0.7" top="0.75" bottom="0.75" header="0.3" footer="0.3"/>
      <pageSetup paperSize="9" orientation="portrait" horizontalDpi="4294967295" verticalDpi="4294967295" r:id="rId12"/>
    </customSheetView>
    <customSheetView guid="{9F26EBA2-5DB0-4DCD-B168-E1059EE07699}" showPageBreaks="1" hiddenColumns="1" topLeftCell="B54">
      <selection activeCell="L69" sqref="L69"/>
      <pageMargins left="0.7" right="0.7" top="0.75" bottom="0.75" header="0.3" footer="0.3"/>
      <pageSetup paperSize="9" orientation="portrait" horizontalDpi="4294967295" verticalDpi="4294967295" r:id="rId13"/>
    </customSheetView>
    <customSheetView guid="{761D44F4-2C93-4094-AED6-8CAA6F62CF39}">
      <selection activeCell="E20" sqref="E20"/>
      <pageMargins left="0.7" right="0.7" top="0.75" bottom="0.75" header="0.3" footer="0.3"/>
      <pageSetup paperSize="9" orientation="portrait" horizontalDpi="4294967295" verticalDpi="4294967295" r:id="rId14"/>
    </customSheetView>
    <customSheetView guid="{69042C14-F782-495D-9F48-518746625FD0}" state="hidden">
      <selection activeCell="E20" sqref="E20"/>
      <pageMargins left="0.7" right="0.7" top="0.75" bottom="0.75" header="0.3" footer="0.3"/>
      <pageSetup paperSize="9" orientation="portrait" horizontalDpi="4294967295" verticalDpi="4294967295" r:id="rId15"/>
    </customSheetView>
    <customSheetView guid="{BEE94E59-1E81-4C62-B7EE-CB6AA7D4018F}" state="hidden">
      <selection activeCell="E20" sqref="E20"/>
      <pageMargins left="0.7" right="0.7" top="0.75" bottom="0.75" header="0.3" footer="0.3"/>
      <pageSetup paperSize="9" orientation="portrait" horizontalDpi="4294967295" verticalDpi="4294967295" r:id="rId16"/>
    </customSheetView>
  </customSheetViews>
  <pageMargins left="0.7" right="0.7" top="0.75" bottom="0.75" header="0.3" footer="0.3"/>
  <pageSetup paperSize="9" orientation="portrait" horizontalDpi="4294967295" verticalDpi="4294967295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Тарифы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Yakushenko</dc:creator>
  <cp:lastModifiedBy>user</cp:lastModifiedBy>
  <cp:lastPrinted>2024-06-25T07:27:05Z</cp:lastPrinted>
  <dcterms:created xsi:type="dcterms:W3CDTF">2006-09-16T00:00:00Z</dcterms:created>
  <dcterms:modified xsi:type="dcterms:W3CDTF">2024-06-25T07:51:40Z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